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816" activeTab="0"/>
  </bookViews>
  <sheets>
    <sheet name="06 Var" sheetId="1" r:id="rId1"/>
    <sheet name="08 var" sheetId="2" r:id="rId2"/>
    <sheet name="10 Var" sheetId="3" r:id="rId3"/>
    <sheet name="12 Var" sheetId="4" r:id="rId4"/>
    <sheet name="14 var" sheetId="5" r:id="rId5"/>
    <sheet name="16 var" sheetId="6" r:id="rId6"/>
    <sheet name="6 damas " sheetId="7" r:id="rId7"/>
    <sheet name="8 damas" sheetId="8" r:id="rId8"/>
    <sheet name="10 damas" sheetId="9" r:id="rId9"/>
    <sheet name="12 damas" sheetId="10" r:id="rId10"/>
    <sheet name="14 damas" sheetId="11" r:id="rId11"/>
    <sheet name="16 damas" sheetId="12" r:id="rId12"/>
    <sheet name="PROGRAMA " sheetId="13" r:id="rId13"/>
    <sheet name="Hoja4" sheetId="14" r:id="rId14"/>
  </sheets>
  <definedNames/>
  <calcPr fullCalcOnLoad="1"/>
</workbook>
</file>

<file path=xl/sharedStrings.xml><?xml version="1.0" encoding="utf-8"?>
<sst xmlns="http://schemas.openxmlformats.org/spreadsheetml/2006/main" count="630" uniqueCount="193">
  <si>
    <t>Sub 10 Damas</t>
  </si>
  <si>
    <t>Sub 12 Varones</t>
  </si>
  <si>
    <t>Programa Tentativo de Tiempos</t>
  </si>
  <si>
    <t>Final</t>
  </si>
  <si>
    <t>12 Damas</t>
  </si>
  <si>
    <t>Serie # 3</t>
  </si>
  <si>
    <t>minutos</t>
  </si>
  <si>
    <t xml:space="preserve">1ª RONDA </t>
  </si>
  <si>
    <t>Categorìa</t>
  </si>
  <si>
    <t>Etapa</t>
  </si>
  <si>
    <t>Nº</t>
  </si>
  <si>
    <t>duraciòn</t>
  </si>
  <si>
    <t xml:space="preserve">hora </t>
  </si>
  <si>
    <t>hora</t>
  </si>
  <si>
    <t>series</t>
  </si>
  <si>
    <t>ptos</t>
  </si>
  <si>
    <t>FINAL</t>
  </si>
  <si>
    <t>Rojo</t>
  </si>
  <si>
    <t>1ª Ronda</t>
  </si>
  <si>
    <t>1ª Ronda</t>
  </si>
  <si>
    <t>Serie # 1</t>
  </si>
  <si>
    <t>Serie # 2</t>
  </si>
  <si>
    <t>lycras</t>
  </si>
  <si>
    <t>Sub 12 Damas</t>
  </si>
  <si>
    <t>Sub 16 Damas</t>
  </si>
  <si>
    <t>Sub 8 Damas</t>
  </si>
  <si>
    <t>Final</t>
  </si>
  <si>
    <t>inicio</t>
  </si>
  <si>
    <t>Sub 14 Damas</t>
  </si>
  <si>
    <t>fin</t>
  </si>
  <si>
    <t>psto</t>
  </si>
  <si>
    <t>Serie # 4</t>
  </si>
  <si>
    <t>Serie # 5</t>
  </si>
  <si>
    <t>Serie # 6</t>
  </si>
  <si>
    <t>Serie # 7</t>
  </si>
  <si>
    <t>SEMI FINAL</t>
  </si>
  <si>
    <t>Semifinal</t>
  </si>
  <si>
    <t>Verde</t>
  </si>
  <si>
    <t>Azul</t>
  </si>
  <si>
    <t>Serie # 3</t>
  </si>
  <si>
    <t>Sub 12 Varones</t>
  </si>
  <si>
    <t>Amarillo</t>
  </si>
  <si>
    <t>1°</t>
  </si>
  <si>
    <t>2°</t>
  </si>
  <si>
    <t>3°</t>
  </si>
  <si>
    <t>4°</t>
  </si>
  <si>
    <t>5°</t>
  </si>
  <si>
    <t>Puntos</t>
  </si>
  <si>
    <t>3° finish 9th</t>
  </si>
  <si>
    <t>3° finish 5th</t>
  </si>
  <si>
    <t>4° finish 7th</t>
  </si>
  <si>
    <t>5° finish 9th</t>
  </si>
  <si>
    <t>4° finish 13th</t>
  </si>
  <si>
    <t>5° finish 17th</t>
  </si>
  <si>
    <t>6° finish 21th</t>
  </si>
  <si>
    <t>6°</t>
  </si>
  <si>
    <t>Sub 8 Varones</t>
  </si>
  <si>
    <t>Sub 10 Damas</t>
  </si>
  <si>
    <t>Sub 14 Damas</t>
  </si>
  <si>
    <t>Sub 14 Varones</t>
  </si>
  <si>
    <t>Sub 16 Varones</t>
  </si>
  <si>
    <t>El programa puede estar sujeto a cambios sin previo aviso.</t>
  </si>
  <si>
    <t>Podium1</t>
  </si>
  <si>
    <t>Podium2</t>
  </si>
  <si>
    <t>LUGAR</t>
  </si>
  <si>
    <t>Semi Final</t>
  </si>
  <si>
    <t>Sub 10 Varones</t>
  </si>
  <si>
    <t>Categoría</t>
  </si>
  <si>
    <t>Nº Comp</t>
  </si>
  <si>
    <t>Tot</t>
  </si>
  <si>
    <t>S6 var</t>
  </si>
  <si>
    <t>S8 var</t>
  </si>
  <si>
    <t>S10 var</t>
  </si>
  <si>
    <t>S12 var</t>
  </si>
  <si>
    <t>S14 var</t>
  </si>
  <si>
    <t>S16 var</t>
  </si>
  <si>
    <t>S6 dam</t>
  </si>
  <si>
    <t>S8 dam</t>
  </si>
  <si>
    <t>S10 dam</t>
  </si>
  <si>
    <t>S12 dam</t>
  </si>
  <si>
    <t>S14 dam</t>
  </si>
  <si>
    <t>S16 dam</t>
  </si>
  <si>
    <t>TOTAL</t>
  </si>
  <si>
    <t>Sub 6 Varones</t>
  </si>
  <si>
    <t>SEMILLERO OLASPERU 2021 - 1ª FECHA SAN BARTOLO</t>
  </si>
  <si>
    <t>Sub 6 Damas</t>
  </si>
  <si>
    <t>MICAEL ROMÁN</t>
  </si>
  <si>
    <t>SANTIAGO TEJERINA</t>
  </si>
  <si>
    <t>ANDRÉ ZOEGER</t>
  </si>
  <si>
    <t>STEPHAN ZOEGER</t>
  </si>
  <si>
    <t>MARCELO HUAMÁN</t>
  </si>
  <si>
    <t>MATÍAS FLORES</t>
  </si>
  <si>
    <t>SOFÍA ARTIEDA</t>
  </si>
  <si>
    <t>AISSA CHUMAN</t>
  </si>
  <si>
    <t>Sub 16 Damas</t>
  </si>
  <si>
    <t>Final</t>
  </si>
  <si>
    <t>Sub 8 Damas</t>
  </si>
  <si>
    <t>BENJAMIN SAENZ</t>
  </si>
  <si>
    <t>OSCAR VILLAMONTE</t>
  </si>
  <si>
    <t>FABIANO VILLEGAS</t>
  </si>
  <si>
    <t>GUIDO FLORES</t>
  </si>
  <si>
    <t>ANDRES FERRERO</t>
  </si>
  <si>
    <t>FRANCO VALENCIA</t>
  </si>
  <si>
    <t>FACUNDO CASTAÑEDA</t>
  </si>
  <si>
    <t>MARCELO HUAMAN</t>
  </si>
  <si>
    <t>DIO VINCI</t>
  </si>
  <si>
    <t>SEBASTIAN VELASCO</t>
  </si>
  <si>
    <t>JOSE BAITIDAMO</t>
  </si>
  <si>
    <t>MATEO CHRISTODULO</t>
  </si>
  <si>
    <t xml:space="preserve">HECTOR VELARDE </t>
  </si>
  <si>
    <t>LUCA CHIPOCO</t>
  </si>
  <si>
    <t>PAUL HUGUET</t>
  </si>
  <si>
    <t>OWEN LARA</t>
  </si>
  <si>
    <t>RICARDO MARTINEZ</t>
  </si>
  <si>
    <t xml:space="preserve">SANTIAGO TEJERINA </t>
  </si>
  <si>
    <t>NICOLAS QUIROZ</t>
  </si>
  <si>
    <t xml:space="preserve">GUIDO FLORES </t>
  </si>
  <si>
    <t xml:space="preserve">FRANCO VALENCIA </t>
  </si>
  <si>
    <t>SANTIAGO LUZA</t>
  </si>
  <si>
    <t>BASTIAN AREVALO</t>
  </si>
  <si>
    <t>FABRICIO QUIROZ</t>
  </si>
  <si>
    <t xml:space="preserve">NOAH DE LA PUENTE </t>
  </si>
  <si>
    <t>DOMENICO SALCEDO</t>
  </si>
  <si>
    <t>BENJAMIN REQUEJO</t>
  </si>
  <si>
    <t>FRANZ LINDER</t>
  </si>
  <si>
    <t/>
  </si>
  <si>
    <t xml:space="preserve">RAFAEL RUIZ DE LUQUE </t>
  </si>
  <si>
    <t>RAUL GALARRETA</t>
  </si>
  <si>
    <t xml:space="preserve">IAGO DE LA PUENTE </t>
  </si>
  <si>
    <t>LORENZO DE OSMA</t>
  </si>
  <si>
    <t>LUCIANO HUAMAN</t>
  </si>
  <si>
    <t>JOEL SILVA</t>
  </si>
  <si>
    <t>JULIETA QUINTANA</t>
  </si>
  <si>
    <t>MAIA OCHOA</t>
  </si>
  <si>
    <t>EMMA GARCIA</t>
  </si>
  <si>
    <t>MALU CERQUEIRA</t>
  </si>
  <si>
    <t>FABIA SAYAN</t>
  </si>
  <si>
    <t>ANTONELLA CABALLERO</t>
  </si>
  <si>
    <t>FERNANDA CANCINO</t>
  </si>
  <si>
    <t>SOFIA HERNANDEZ</t>
  </si>
  <si>
    <t>NINA LINDER</t>
  </si>
  <si>
    <t>VALENTINA SALDIVAR QUIROZ</t>
  </si>
  <si>
    <t>SOFIA ARTIEDA</t>
  </si>
  <si>
    <t>REBECA ROBLES</t>
  </si>
  <si>
    <t>MIKELA MAXERA</t>
  </si>
  <si>
    <t>CUSI LINDER</t>
  </si>
  <si>
    <t>MONICA RUFASTO</t>
  </si>
  <si>
    <t>Blanco</t>
  </si>
  <si>
    <t>Negro</t>
  </si>
  <si>
    <t>SALVADOR BEGAZO</t>
  </si>
  <si>
    <t>DIEGO CHIPAYO</t>
  </si>
  <si>
    <t xml:space="preserve">MANUEL ROBLES </t>
  </si>
  <si>
    <t xml:space="preserve">CRISTOBAL DE LA FLOR </t>
  </si>
  <si>
    <t xml:space="preserve">SAION BORELLI </t>
  </si>
  <si>
    <t xml:space="preserve">MARIANO MAUGERE </t>
  </si>
  <si>
    <t xml:space="preserve">GABRIEL LJUBICIC </t>
  </si>
  <si>
    <t xml:space="preserve">NOAH DE COL </t>
  </si>
  <si>
    <t xml:space="preserve">ADRIAN DE OSMA </t>
  </si>
  <si>
    <t xml:space="preserve">SIMJA ROMAN </t>
  </si>
  <si>
    <t xml:space="preserve">JOAQUÍN LIZÁRRAGA </t>
  </si>
  <si>
    <t xml:space="preserve">MATEO GUZMAN </t>
  </si>
  <si>
    <t xml:space="preserve">VASCO RUIZ DE LUQUE </t>
  </si>
  <si>
    <t>MATIAS FLORES</t>
  </si>
  <si>
    <t xml:space="preserve">BASTIAN PIERCE </t>
  </si>
  <si>
    <t xml:space="preserve">SALVADOR SALAS </t>
  </si>
  <si>
    <t xml:space="preserve">MATEO CHRISTODOLU </t>
  </si>
  <si>
    <t xml:space="preserve">PAUL HUGUET </t>
  </si>
  <si>
    <t xml:space="preserve">MARIANO ROBLES </t>
  </si>
  <si>
    <t xml:space="preserve">FELIPE VELARDE </t>
  </si>
  <si>
    <t xml:space="preserve">LUCA CHIPOCO </t>
  </si>
  <si>
    <t xml:space="preserve">FACUNDO CASTAÑEDA </t>
  </si>
  <si>
    <t xml:space="preserve">AISSA CHUMAN </t>
  </si>
  <si>
    <t xml:space="preserve">SOL BORELLI </t>
  </si>
  <si>
    <t xml:space="preserve">FABIANA CANCINO </t>
  </si>
  <si>
    <t xml:space="preserve">CAMILA SANDAY </t>
  </si>
  <si>
    <t xml:space="preserve">RAFAELA MONTESI </t>
  </si>
  <si>
    <t xml:space="preserve">SINAI BORELLI </t>
  </si>
  <si>
    <t>MATEO PETRIS</t>
  </si>
  <si>
    <t>GIANLUCA FERNANDINI</t>
  </si>
  <si>
    <t>RODRIGO ZUÑIGA</t>
  </si>
  <si>
    <t>LUCAS OCHOA</t>
  </si>
  <si>
    <t>BASTIAN PIERCE</t>
  </si>
  <si>
    <t>MICAEL ROMAN</t>
  </si>
  <si>
    <t>JOSEFINA ROBLES</t>
  </si>
  <si>
    <t>JOAQUIN OTERO</t>
  </si>
  <si>
    <t>STEFANO SALCEDO</t>
  </si>
  <si>
    <t>JOAQUIN ORTIZ</t>
  </si>
  <si>
    <t>&lt;</t>
  </si>
  <si>
    <t>BRIANA BARTHELMESS</t>
  </si>
  <si>
    <t>LIA SUAZO</t>
  </si>
  <si>
    <t>AITHANA PESTANA</t>
  </si>
  <si>
    <t>BRIANNA BARTHELMESS</t>
  </si>
  <si>
    <t>RODRIGO ALONSO</t>
  </si>
</sst>
</file>

<file path=xl/styles.xml><?xml version="1.0" encoding="utf-8"?>
<styleSheet xmlns="http://schemas.openxmlformats.org/spreadsheetml/2006/main">
  <numFmts count="7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#,##0&quot;S/.&quot;;\-#,##0&quot;S/.&quot;"/>
    <numFmt numFmtId="171" formatCode="#,##0&quot;S/.&quot;;[Red]\-#,##0&quot;S/.&quot;"/>
    <numFmt numFmtId="172" formatCode="#,##0.00&quot;S/.&quot;;\-#,##0.00&quot;S/.&quot;"/>
    <numFmt numFmtId="173" formatCode="#,##0.00&quot;S/.&quot;;[Red]\-#,##0.00&quot;S/.&quot;"/>
    <numFmt numFmtId="174" formatCode="_-* #,##0&quot;S/.&quot;_-;\-* #,##0&quot;S/.&quot;_-;_-* &quot;-&quot;&quot;S/.&quot;_-;_-@_-"/>
    <numFmt numFmtId="175" formatCode="_-* #,##0_S_/_._-;\-* #,##0_S_/_._-;_-* &quot;-&quot;_S_/_._-;_-@_-"/>
    <numFmt numFmtId="176" formatCode="_-* #,##0.00&quot;S/.&quot;_-;\-* #,##0.00&quot;S/.&quot;_-;_-* &quot;-&quot;??&quot;S/.&quot;_-;_-@_-"/>
    <numFmt numFmtId="177" formatCode="_-* #,##0.00_S_/_._-;\-* #,##0.00_S_/_._-;_-* &quot;-&quot;??_S_/_._-;_-@_-"/>
    <numFmt numFmtId="178" formatCode="#,##0&quot;PEN&quot;;\-#,##0&quot;PEN&quot;"/>
    <numFmt numFmtId="179" formatCode="#,##0&quot;PEN&quot;;[Red]\-#,##0&quot;PEN&quot;"/>
    <numFmt numFmtId="180" formatCode="#,##0.00&quot;PEN&quot;;\-#,##0.00&quot;PEN&quot;"/>
    <numFmt numFmtId="181" formatCode="#,##0.00&quot;PEN&quot;;[Red]\-#,##0.00&quot;PEN&quot;"/>
    <numFmt numFmtId="182" formatCode="_-* #,##0&quot;PEN&quot;_-;\-* #,##0&quot;PEN&quot;_-;_-* &quot;-&quot;&quot;PEN&quot;_-;_-@_-"/>
    <numFmt numFmtId="183" formatCode="_-* #,##0_P_E_N_-;\-* #,##0_P_E_N_-;_-* &quot;-&quot;_P_E_N_-;_-@_-"/>
    <numFmt numFmtId="184" formatCode="_-* #,##0.00&quot;PEN&quot;_-;\-* #,##0.00&quot;PEN&quot;_-;_-* &quot;-&quot;??&quot;PEN&quot;_-;_-@_-"/>
    <numFmt numFmtId="185" formatCode="_-* #,##0.00_P_E_N_-;\-* #,##0.00_P_E_N_-;_-* &quot;-&quot;??_P_E_N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/.&quot;\ #,##0_);\(&quot;S/.&quot;\ #,##0\)"/>
    <numFmt numFmtId="193" formatCode="&quot;S/.&quot;\ #,##0_);[Red]\(&quot;S/.&quot;\ #,##0\)"/>
    <numFmt numFmtId="194" formatCode="&quot;S/.&quot;\ #,##0.00_);\(&quot;S/.&quot;\ #,##0.00\)"/>
    <numFmt numFmtId="195" formatCode="&quot;S/.&quot;\ #,##0.00_);[Red]\(&quot;S/.&quot;\ #,##0.00\)"/>
    <numFmt numFmtId="196" formatCode="_(&quot;S/.&quot;\ * #,##0_);_(&quot;S/.&quot;\ * \(#,##0\);_(&quot;S/.&quot;\ * &quot;-&quot;_);_(@_)"/>
    <numFmt numFmtId="197" formatCode="_(* #,##0_);_(* \(#,##0\);_(* &quot;-&quot;_);_(@_)"/>
    <numFmt numFmtId="198" formatCode="_(&quot;S/.&quot;\ * #,##0.00_);_(&quot;S/.&quot;\ * \(#,##0.00\);_(&quot;S/.&quot;\ * &quot;-&quot;??_);_(@_)"/>
    <numFmt numFmtId="199" formatCode="_(* #,##0.00_);_(* \(#,##0.00\);_(* &quot;-&quot;??_);_(@_)"/>
    <numFmt numFmtId="200" formatCode="&quot;S/.&quot;\ #,##0;&quot;S/.&quot;\ \-#,##0"/>
    <numFmt numFmtId="201" formatCode="&quot;S/.&quot;\ #,##0;[Red]&quot;S/.&quot;\ \-#,##0"/>
    <numFmt numFmtId="202" formatCode="&quot;S/.&quot;\ #,##0.00;&quot;S/.&quot;\ \-#,##0.00"/>
    <numFmt numFmtId="203" formatCode="&quot;S/.&quot;\ #,##0.00;[Red]&quot;S/.&quot;\ \-#,##0.00"/>
    <numFmt numFmtId="204" formatCode="_ &quot;S/.&quot;\ * #,##0_ ;_ &quot;S/.&quot;\ * \-#,##0_ ;_ &quot;S/.&quot;\ * &quot;-&quot;_ ;_ @_ "/>
    <numFmt numFmtId="205" formatCode="_ * #,##0_ ;_ * \-#,##0_ ;_ * &quot;-&quot;_ ;_ @_ "/>
    <numFmt numFmtId="206" formatCode="_ &quot;S/.&quot;\ * #,##0.00_ ;_ &quot;S/.&quot;\ * \-#,##0.00_ ;_ &quot;S/.&quot;\ * &quot;-&quot;??_ ;_ @_ "/>
    <numFmt numFmtId="207" formatCode="_ * #,##0.00_ ;_ * \-#,##0.00_ ;_ * &quot;-&quot;??_ ;_ @_ "/>
    <numFmt numFmtId="208" formatCode="&quot;$&quot;\ #,##0;\-&quot;$&quot;\ #,##0"/>
    <numFmt numFmtId="209" formatCode="&quot;$&quot;\ #,##0;[Red]\-&quot;$&quot;\ #,##0"/>
    <numFmt numFmtId="210" formatCode="&quot;$&quot;\ #,##0.00;\-&quot;$&quot;\ #,##0.00"/>
    <numFmt numFmtId="211" formatCode="&quot;$&quot;\ #,##0.00;[Red]\-&quot;$&quot;\ #,##0.00"/>
    <numFmt numFmtId="212" formatCode="_-&quot;$&quot;\ * #,##0_-;\-&quot;$&quot;\ * #,##0_-;_-&quot;$&quot;\ * &quot;-&quot;_-;_-@_-"/>
    <numFmt numFmtId="213" formatCode="_-&quot;$&quot;\ * #,##0.00_-;\-&quot;$&quot;\ * #,##0.00_-;_-&quot;$&quot;\ * &quot;-&quot;??_-;_-@_-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0.0"/>
    <numFmt numFmtId="221" formatCode="&quot;$&quot;\ #,##0"/>
    <numFmt numFmtId="222" formatCode="&quot;Sí&quot;;&quot;Sí&quot;;&quot;No&quot;"/>
    <numFmt numFmtId="223" formatCode="&quot;Verdadero&quot;;&quot;Verdadero&quot;;&quot;Falso&quot;"/>
    <numFmt numFmtId="224" formatCode="&quot;Activado&quot;;&quot;Activado&quot;;&quot;Desactivado&quot;"/>
    <numFmt numFmtId="225" formatCode="[$€-2]\ #,##0.00_);[Red]\([$€-2]\ #,##0.00\)"/>
    <numFmt numFmtId="226" formatCode="[$-280A]dddd\,\ d\ &quot;de&quot;\ mmmm\ &quot;de&quot;\ yyyy"/>
  </numFmts>
  <fonts count="50">
    <font>
      <sz val="10"/>
      <name val="Arial"/>
      <family val="0"/>
    </font>
    <font>
      <b/>
      <sz val="10"/>
      <name val="Arial"/>
      <family val="2"/>
    </font>
    <font>
      <sz val="14"/>
      <name val="Arial Black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2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15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0" fillId="2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27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42" fillId="19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2" fillId="0" borderId="8" applyNumberFormat="0" applyFill="0" applyAlignment="0" applyProtection="0"/>
    <xf numFmtId="0" fontId="45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horizontal="center"/>
    </xf>
    <xf numFmtId="20" fontId="11" fillId="0" borderId="21" xfId="0" applyNumberFormat="1" applyFont="1" applyBorder="1" applyAlignment="1">
      <alignment/>
    </xf>
    <xf numFmtId="20" fontId="10" fillId="0" borderId="21" xfId="0" applyNumberFormat="1" applyFont="1" applyBorder="1" applyAlignment="1">
      <alignment/>
    </xf>
    <xf numFmtId="0" fontId="10" fillId="0" borderId="26" xfId="0" applyFont="1" applyBorder="1" applyAlignment="1">
      <alignment horizontal="center"/>
    </xf>
    <xf numFmtId="20" fontId="10" fillId="0" borderId="26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20" fontId="10" fillId="0" borderId="28" xfId="0" applyNumberFormat="1" applyFont="1" applyBorder="1" applyAlignment="1">
      <alignment horizontal="right"/>
    </xf>
    <xf numFmtId="0" fontId="10" fillId="0" borderId="26" xfId="0" applyFont="1" applyBorder="1" applyAlignment="1">
      <alignment horizontal="left"/>
    </xf>
    <xf numFmtId="2" fontId="0" fillId="0" borderId="29" xfId="0" applyNumberForma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21" xfId="0" applyNumberFormat="1" applyFont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30" borderId="16" xfId="0" applyFill="1" applyBorder="1" applyAlignment="1">
      <alignment/>
    </xf>
    <xf numFmtId="0" fontId="0" fillId="31" borderId="13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0" fontId="46" fillId="0" borderId="28" xfId="0" applyNumberFormat="1" applyFont="1" applyBorder="1" applyAlignment="1">
      <alignment horizontal="right"/>
    </xf>
    <xf numFmtId="0" fontId="5" fillId="0" borderId="27" xfId="0" applyFont="1" applyFill="1" applyBorder="1" applyAlignment="1">
      <alignment horizont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1" fillId="0" borderId="0" xfId="54" applyFont="1" applyAlignment="1">
      <alignment horizontal="center"/>
      <protection/>
    </xf>
    <xf numFmtId="0" fontId="0" fillId="0" borderId="21" xfId="54" applyBorder="1">
      <alignment/>
      <protection/>
    </xf>
    <xf numFmtId="0" fontId="0" fillId="0" borderId="21" xfId="54" applyBorder="1" applyAlignment="1">
      <alignment horizontal="center"/>
      <protection/>
    </xf>
    <xf numFmtId="0" fontId="0" fillId="34" borderId="21" xfId="54" applyFill="1" applyBorder="1" applyAlignment="1">
      <alignment horizontal="center"/>
      <protection/>
    </xf>
    <xf numFmtId="0" fontId="1" fillId="0" borderId="21" xfId="54" applyFont="1" applyBorder="1" applyAlignment="1">
      <alignment horizontal="center"/>
      <protection/>
    </xf>
    <xf numFmtId="0" fontId="1" fillId="0" borderId="0" xfId="54" applyFont="1">
      <alignment/>
      <protection/>
    </xf>
    <xf numFmtId="0" fontId="0" fillId="0" borderId="0" xfId="54">
      <alignment/>
      <protection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47" fillId="35" borderId="11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10" fillId="37" borderId="26" xfId="0" applyFont="1" applyFill="1" applyBorder="1" applyAlignment="1">
      <alignment horizontal="left"/>
    </xf>
    <xf numFmtId="0" fontId="0" fillId="36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7.421875" style="2" customWidth="1"/>
    <col min="2" max="2" width="34.140625" style="2" customWidth="1"/>
    <col min="3" max="3" width="4.8515625" style="2" customWidth="1"/>
    <col min="4" max="4" width="5.00390625" style="2" customWidth="1"/>
    <col min="5" max="5" width="4.140625" style="2" customWidth="1"/>
    <col min="6" max="6" width="36.421875" style="2" customWidth="1"/>
    <col min="7" max="7" width="12.8515625" style="2" customWidth="1"/>
    <col min="8" max="8" width="6.8515625" style="2" customWidth="1"/>
    <col min="9" max="9" width="4.7109375" style="2" customWidth="1"/>
    <col min="10" max="10" width="9.140625" style="2" customWidth="1"/>
    <col min="11" max="11" width="12.8515625" style="2" customWidth="1"/>
    <col min="12" max="12" width="6.8515625" style="2" customWidth="1"/>
    <col min="13" max="241" width="9.140625" style="2" customWidth="1"/>
    <col min="242" max="16384" width="9.140625" style="2" customWidth="1"/>
  </cols>
  <sheetData>
    <row r="1" spans="1:10" ht="18">
      <c r="A1" s="48" t="s">
        <v>84</v>
      </c>
      <c r="B1" s="47"/>
      <c r="C1" s="47"/>
      <c r="D1" s="47"/>
      <c r="E1" s="47"/>
      <c r="F1" s="47"/>
      <c r="G1" s="47"/>
      <c r="H1" s="47"/>
      <c r="I1" s="47"/>
      <c r="J1" s="47"/>
    </row>
    <row r="2" ht="15" customHeight="1">
      <c r="B2" s="23"/>
    </row>
    <row r="3" ht="15.75">
      <c r="A3" s="24" t="s">
        <v>83</v>
      </c>
    </row>
    <row r="4" spans="1:2" ht="15.75">
      <c r="A4" s="25"/>
      <c r="B4" s="26"/>
    </row>
    <row r="5" spans="1:11" ht="15.75">
      <c r="A5" s="25"/>
      <c r="B5" s="25" t="s">
        <v>3</v>
      </c>
      <c r="I5" s="28"/>
      <c r="J5" s="28"/>
      <c r="K5" s="28"/>
    </row>
    <row r="6" spans="1:12" ht="13.5" thickBot="1">
      <c r="A6" s="4" t="s">
        <v>22</v>
      </c>
      <c r="B6" s="4" t="s">
        <v>20</v>
      </c>
      <c r="C6" s="4" t="s">
        <v>15</v>
      </c>
      <c r="D6" s="20" t="s">
        <v>30</v>
      </c>
      <c r="E6" s="27"/>
      <c r="F6" s="27"/>
      <c r="G6" s="120" t="s">
        <v>47</v>
      </c>
      <c r="H6" s="120"/>
      <c r="I6" s="4"/>
      <c r="J6" s="90"/>
      <c r="K6" s="90"/>
      <c r="L6" s="28"/>
    </row>
    <row r="7" spans="1:17" ht="15" customHeight="1">
      <c r="A7" s="82" t="s">
        <v>17</v>
      </c>
      <c r="B7" s="21" t="str">
        <f aca="true" t="shared" si="0" ref="B7:B12">P7</f>
        <v>NOAH DE LA PUENTE </v>
      </c>
      <c r="C7" s="56"/>
      <c r="D7" s="5">
        <v>1</v>
      </c>
      <c r="E7" s="10"/>
      <c r="F7" s="10"/>
      <c r="G7" s="84" t="s">
        <v>42</v>
      </c>
      <c r="H7" s="84">
        <v>1000</v>
      </c>
      <c r="I7" s="30"/>
      <c r="J7" s="59"/>
      <c r="K7" s="28"/>
      <c r="O7" s="105">
        <v>1</v>
      </c>
      <c r="P7" s="112" t="s">
        <v>121</v>
      </c>
      <c r="Q7" s="107"/>
    </row>
    <row r="8" spans="1:17" ht="15" customHeight="1">
      <c r="A8" s="88" t="s">
        <v>41</v>
      </c>
      <c r="B8" s="22" t="str">
        <f t="shared" si="0"/>
        <v>DOMENICO SALCEDO</v>
      </c>
      <c r="C8" s="54"/>
      <c r="D8" s="7">
        <v>2</v>
      </c>
      <c r="E8" s="10"/>
      <c r="F8" s="10"/>
      <c r="G8" s="84" t="s">
        <v>43</v>
      </c>
      <c r="H8" s="84">
        <v>860</v>
      </c>
      <c r="I8" s="30"/>
      <c r="J8" s="59"/>
      <c r="K8" s="28"/>
      <c r="O8" s="105">
        <v>2</v>
      </c>
      <c r="P8" s="112" t="s">
        <v>122</v>
      </c>
      <c r="Q8" s="107"/>
    </row>
    <row r="9" spans="1:17" ht="15" customHeight="1">
      <c r="A9" s="83" t="s">
        <v>38</v>
      </c>
      <c r="B9" s="22" t="str">
        <f t="shared" si="0"/>
        <v>BENJAMIN REQUEJO</v>
      </c>
      <c r="C9" s="55"/>
      <c r="D9" s="7">
        <v>3</v>
      </c>
      <c r="E9" s="10"/>
      <c r="F9" s="10"/>
      <c r="G9" s="84" t="s">
        <v>44</v>
      </c>
      <c r="H9" s="84">
        <v>730</v>
      </c>
      <c r="I9" s="30"/>
      <c r="J9" s="59"/>
      <c r="K9" s="28"/>
      <c r="O9" s="105">
        <v>3</v>
      </c>
      <c r="P9" s="112" t="s">
        <v>123</v>
      </c>
      <c r="Q9" s="107"/>
    </row>
    <row r="10" spans="1:17" ht="15" customHeight="1">
      <c r="A10" s="87" t="s">
        <v>37</v>
      </c>
      <c r="B10" s="22" t="str">
        <f t="shared" si="0"/>
        <v>FRANZ LINDER</v>
      </c>
      <c r="C10" s="55"/>
      <c r="D10" s="7">
        <v>4</v>
      </c>
      <c r="E10" s="10"/>
      <c r="F10" s="10"/>
      <c r="G10" s="84" t="s">
        <v>45</v>
      </c>
      <c r="H10" s="84">
        <v>670</v>
      </c>
      <c r="I10" s="30"/>
      <c r="J10" s="28"/>
      <c r="K10" s="28"/>
      <c r="O10" s="105">
        <v>4</v>
      </c>
      <c r="P10" s="112" t="s">
        <v>124</v>
      </c>
      <c r="Q10" s="107"/>
    </row>
    <row r="11" spans="1:17" ht="15" customHeight="1">
      <c r="A11" s="115" t="s">
        <v>147</v>
      </c>
      <c r="B11" s="22">
        <f t="shared" si="0"/>
      </c>
      <c r="C11" s="55"/>
      <c r="D11" s="7">
        <v>5</v>
      </c>
      <c r="E11" s="10"/>
      <c r="F11" s="10"/>
      <c r="G11" s="84" t="s">
        <v>46</v>
      </c>
      <c r="H11" s="84">
        <v>610</v>
      </c>
      <c r="I11" s="53"/>
      <c r="J11" s="28"/>
      <c r="K11" s="28"/>
      <c r="O11" s="105">
        <v>5</v>
      </c>
      <c r="P11" s="107" t="s">
        <v>125</v>
      </c>
      <c r="Q11" s="107"/>
    </row>
    <row r="12" spans="1:17" ht="13.5" thickBot="1">
      <c r="A12" s="114" t="s">
        <v>148</v>
      </c>
      <c r="B12" s="67">
        <f t="shared" si="0"/>
      </c>
      <c r="C12" s="57"/>
      <c r="D12" s="8">
        <v>6</v>
      </c>
      <c r="E12" s="10"/>
      <c r="F12" s="10"/>
      <c r="G12" s="84" t="s">
        <v>55</v>
      </c>
      <c r="H12" s="84">
        <v>583</v>
      </c>
      <c r="I12" s="4"/>
      <c r="J12" s="4"/>
      <c r="K12" s="28"/>
      <c r="O12" s="105">
        <v>6</v>
      </c>
      <c r="P12" s="107" t="s">
        <v>125</v>
      </c>
      <c r="Q12" s="107"/>
    </row>
    <row r="13" spans="1:17" ht="15" customHeight="1">
      <c r="A13" s="28"/>
      <c r="B13" s="62"/>
      <c r="C13" s="53"/>
      <c r="D13" s="17"/>
      <c r="E13" s="17"/>
      <c r="F13" s="17"/>
      <c r="G13" s="30"/>
      <c r="H13" s="30"/>
      <c r="I13" s="30"/>
      <c r="J13" s="30"/>
      <c r="K13" s="28"/>
      <c r="O13" s="27"/>
      <c r="P13" s="29" t="s">
        <v>125</v>
      </c>
      <c r="Q13" s="107"/>
    </row>
    <row r="14" spans="1:17" ht="15.75">
      <c r="A14" s="31"/>
      <c r="B14" s="31"/>
      <c r="C14" s="28"/>
      <c r="D14" s="28"/>
      <c r="E14" s="17"/>
      <c r="F14" s="17"/>
      <c r="G14" s="30"/>
      <c r="H14" s="30"/>
      <c r="I14" s="30"/>
      <c r="J14" s="30"/>
      <c r="K14" s="28"/>
      <c r="O14" s="27"/>
      <c r="P14" s="71" t="s">
        <v>125</v>
      </c>
      <c r="Q14" s="107"/>
    </row>
    <row r="15" spans="1:17" ht="12.75">
      <c r="A15" s="4"/>
      <c r="B15" s="4"/>
      <c r="C15" s="4"/>
      <c r="D15" s="4"/>
      <c r="E15" s="17"/>
      <c r="F15" s="17"/>
      <c r="G15" s="30"/>
      <c r="H15" s="30"/>
      <c r="I15" s="30"/>
      <c r="J15" s="90"/>
      <c r="K15" s="90"/>
      <c r="O15" s="27"/>
      <c r="P15" s="76" t="s">
        <v>125</v>
      </c>
      <c r="Q15" s="107"/>
    </row>
    <row r="16" spans="1:17" ht="12.75">
      <c r="A16" s="28"/>
      <c r="B16" s="62"/>
      <c r="C16" s="53"/>
      <c r="D16" s="17"/>
      <c r="E16" s="17"/>
      <c r="F16" s="17"/>
      <c r="G16" s="30"/>
      <c r="H16" s="30"/>
      <c r="I16" s="30"/>
      <c r="J16" s="28"/>
      <c r="K16" s="28"/>
      <c r="O16" s="27"/>
      <c r="P16" s="76" t="s">
        <v>125</v>
      </c>
      <c r="Q16" s="107"/>
    </row>
    <row r="17" spans="1:17" ht="12.75">
      <c r="A17" s="28"/>
      <c r="B17" s="62"/>
      <c r="C17" s="53"/>
      <c r="D17" s="17"/>
      <c r="E17" s="17"/>
      <c r="F17" s="17"/>
      <c r="G17" s="17"/>
      <c r="H17" s="17"/>
      <c r="I17" s="17"/>
      <c r="J17" s="28"/>
      <c r="K17" s="28"/>
      <c r="P17" s="2" t="s">
        <v>125</v>
      </c>
      <c r="Q17" s="107"/>
    </row>
    <row r="18" spans="1:17" ht="12.75">
      <c r="A18" s="28"/>
      <c r="B18" s="19"/>
      <c r="C18" s="32"/>
      <c r="D18" s="17"/>
      <c r="E18" s="59"/>
      <c r="F18" s="59"/>
      <c r="G18" s="59"/>
      <c r="H18" s="59"/>
      <c r="I18" s="59"/>
      <c r="J18" s="28"/>
      <c r="K18" s="28"/>
      <c r="P18" s="2" t="s">
        <v>125</v>
      </c>
      <c r="Q18" s="107"/>
    </row>
    <row r="19" spans="1:17" ht="12.75">
      <c r="A19" s="59"/>
      <c r="B19" s="19"/>
      <c r="C19" s="32"/>
      <c r="D19" s="17"/>
      <c r="E19" s="59"/>
      <c r="F19" s="59"/>
      <c r="G19" s="59"/>
      <c r="H19" s="59"/>
      <c r="I19" s="59"/>
      <c r="J19" s="28"/>
      <c r="K19" s="28"/>
      <c r="P19" s="2" t="s">
        <v>125</v>
      </c>
      <c r="Q19" s="107"/>
    </row>
    <row r="20" spans="6:17" ht="12.75">
      <c r="F20" s="28"/>
      <c r="G20" s="28"/>
      <c r="H20" s="28"/>
      <c r="I20" s="28"/>
      <c r="P20" s="2" t="s">
        <v>125</v>
      </c>
      <c r="Q20" s="107"/>
    </row>
    <row r="21" spans="6:9" ht="12.75">
      <c r="F21" s="28"/>
      <c r="G21" s="28"/>
      <c r="H21" s="28"/>
      <c r="I21" s="28"/>
    </row>
  </sheetData>
  <sheetProtection/>
  <mergeCells count="1">
    <mergeCell ref="G6:H6"/>
  </mergeCells>
  <printOptions/>
  <pageMargins left="0.35629921259842523" right="0.15944881889763785" top="0.40944881889763785" bottom="0.21259842519685043" header="0" footer="0"/>
  <pageSetup orientation="landscape" paperSize="10" scale="82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7.421875" style="2" customWidth="1"/>
    <col min="2" max="2" width="34.140625" style="2" customWidth="1"/>
    <col min="3" max="3" width="4.8515625" style="2" customWidth="1"/>
    <col min="4" max="4" width="5.00390625" style="2" customWidth="1"/>
    <col min="5" max="5" width="4.140625" style="2" customWidth="1"/>
    <col min="6" max="6" width="36.421875" style="2" customWidth="1"/>
    <col min="7" max="7" width="5.8515625" style="2" customWidth="1"/>
    <col min="8" max="8" width="6.8515625" style="2" customWidth="1"/>
    <col min="9" max="9" width="6.421875" style="2" customWidth="1"/>
    <col min="10" max="10" width="11.8515625" style="2" customWidth="1"/>
    <col min="11" max="12" width="9.140625" style="2" customWidth="1"/>
    <col min="13" max="13" width="5.140625" style="2" customWidth="1"/>
    <col min="14" max="16384" width="9.140625" style="2" customWidth="1"/>
  </cols>
  <sheetData>
    <row r="1" spans="1:4" ht="18">
      <c r="A1" s="48" t="s">
        <v>84</v>
      </c>
      <c r="B1" s="47"/>
      <c r="C1" s="47"/>
      <c r="D1" s="47"/>
    </row>
    <row r="2" ht="15" customHeight="1">
      <c r="B2" s="23"/>
    </row>
    <row r="3" ht="15.75">
      <c r="A3" s="24" t="s">
        <v>4</v>
      </c>
    </row>
    <row r="4" spans="1:2" ht="15.75">
      <c r="A4" s="25"/>
      <c r="B4" s="26"/>
    </row>
    <row r="5" spans="1:11" ht="15.75">
      <c r="A5" s="25"/>
      <c r="B5" s="25" t="s">
        <v>3</v>
      </c>
      <c r="I5" s="28"/>
      <c r="J5" s="28"/>
      <c r="K5" s="28"/>
    </row>
    <row r="6" spans="1:12" ht="13.5" thickBot="1">
      <c r="A6" s="4" t="s">
        <v>22</v>
      </c>
      <c r="B6" s="4" t="s">
        <v>20</v>
      </c>
      <c r="C6" s="4" t="s">
        <v>15</v>
      </c>
      <c r="D6" s="20" t="s">
        <v>30</v>
      </c>
      <c r="E6" s="27"/>
      <c r="F6" s="27"/>
      <c r="G6" s="120" t="s">
        <v>47</v>
      </c>
      <c r="H6" s="120"/>
      <c r="I6" s="4"/>
      <c r="J6" s="90"/>
      <c r="K6" s="90"/>
      <c r="L6" s="28"/>
    </row>
    <row r="7" spans="1:17" ht="15" customHeight="1">
      <c r="A7" s="82" t="s">
        <v>17</v>
      </c>
      <c r="B7" s="21" t="str">
        <f aca="true" t="shared" si="0" ref="B7:B12">P7</f>
        <v>BRIANNA BARTHELMESS</v>
      </c>
      <c r="C7" s="56"/>
      <c r="D7" s="5">
        <v>1</v>
      </c>
      <c r="E7" s="10"/>
      <c r="F7" s="10"/>
      <c r="G7" s="84" t="s">
        <v>42</v>
      </c>
      <c r="H7" s="84">
        <v>1000</v>
      </c>
      <c r="I7" s="30"/>
      <c r="J7" s="59"/>
      <c r="K7" s="28"/>
      <c r="O7" s="105">
        <v>1</v>
      </c>
      <c r="P7" s="106" t="s">
        <v>191</v>
      </c>
      <c r="Q7" s="29"/>
    </row>
    <row r="8" spans="1:17" ht="15" customHeight="1">
      <c r="A8" s="88" t="s">
        <v>41</v>
      </c>
      <c r="B8" s="22" t="str">
        <f t="shared" si="0"/>
        <v>SOFÍA ARTIEDA</v>
      </c>
      <c r="C8" s="54"/>
      <c r="D8" s="7">
        <v>2</v>
      </c>
      <c r="E8" s="10"/>
      <c r="F8" s="10"/>
      <c r="G8" s="84" t="s">
        <v>43</v>
      </c>
      <c r="H8" s="84">
        <v>860</v>
      </c>
      <c r="I8" s="30"/>
      <c r="J8" s="59"/>
      <c r="K8" s="28"/>
      <c r="O8" s="105">
        <v>2</v>
      </c>
      <c r="P8" s="106" t="s">
        <v>92</v>
      </c>
      <c r="Q8" s="29"/>
    </row>
    <row r="9" spans="1:17" ht="15" customHeight="1">
      <c r="A9" s="83" t="s">
        <v>38</v>
      </c>
      <c r="B9" s="22" t="str">
        <f t="shared" si="0"/>
        <v>AISSA CHUMAN</v>
      </c>
      <c r="C9" s="55"/>
      <c r="D9" s="7">
        <v>3</v>
      </c>
      <c r="E9" s="10"/>
      <c r="F9" s="10"/>
      <c r="G9" s="84" t="s">
        <v>44</v>
      </c>
      <c r="H9" s="84">
        <v>730</v>
      </c>
      <c r="I9" s="30"/>
      <c r="J9" s="59"/>
      <c r="K9" s="28"/>
      <c r="O9" s="105">
        <v>3</v>
      </c>
      <c r="P9" s="106" t="s">
        <v>93</v>
      </c>
      <c r="Q9" s="29"/>
    </row>
    <row r="10" spans="1:17" ht="15" customHeight="1">
      <c r="A10" s="87" t="s">
        <v>37</v>
      </c>
      <c r="B10" s="22" t="str">
        <f t="shared" si="0"/>
        <v>NINA LINDER</v>
      </c>
      <c r="C10" s="55"/>
      <c r="D10" s="7">
        <v>4</v>
      </c>
      <c r="E10" s="10"/>
      <c r="F10" s="10"/>
      <c r="G10" s="84" t="s">
        <v>45</v>
      </c>
      <c r="H10" s="84">
        <v>670</v>
      </c>
      <c r="I10" s="30"/>
      <c r="J10" s="28"/>
      <c r="K10" s="28"/>
      <c r="O10" s="105">
        <v>4</v>
      </c>
      <c r="P10" s="108" t="s">
        <v>140</v>
      </c>
      <c r="Q10" s="29"/>
    </row>
    <row r="11" spans="1:17" ht="15" customHeight="1">
      <c r="A11" s="115" t="s">
        <v>147</v>
      </c>
      <c r="B11" s="22" t="str">
        <f t="shared" si="0"/>
        <v>VALENTINA SALDIVAR QUIROZ</v>
      </c>
      <c r="C11" s="55"/>
      <c r="D11" s="7">
        <v>5</v>
      </c>
      <c r="E11" s="10"/>
      <c r="F11" s="10"/>
      <c r="G11" s="84" t="s">
        <v>46</v>
      </c>
      <c r="H11" s="84">
        <v>610</v>
      </c>
      <c r="I11" s="53"/>
      <c r="J11" s="28"/>
      <c r="K11" s="28"/>
      <c r="O11" s="105">
        <v>5</v>
      </c>
      <c r="P11" s="108" t="s">
        <v>141</v>
      </c>
      <c r="Q11" s="29"/>
    </row>
    <row r="12" spans="1:17" ht="15" customHeight="1" thickBot="1">
      <c r="A12" s="114" t="s">
        <v>148</v>
      </c>
      <c r="B12" s="67">
        <f t="shared" si="0"/>
      </c>
      <c r="C12" s="57"/>
      <c r="D12" s="8">
        <v>6</v>
      </c>
      <c r="E12" s="10"/>
      <c r="F12" s="10"/>
      <c r="G12" s="84" t="s">
        <v>55</v>
      </c>
      <c r="H12" s="84">
        <v>583</v>
      </c>
      <c r="I12" s="4"/>
      <c r="J12" s="4"/>
      <c r="K12" s="28"/>
      <c r="O12" s="105">
        <v>6</v>
      </c>
      <c r="P12" s="108" t="s">
        <v>125</v>
      </c>
      <c r="Q12" s="29"/>
    </row>
    <row r="13" spans="15:17" ht="15" customHeight="1">
      <c r="O13" s="107"/>
      <c r="P13" s="107" t="s">
        <v>125</v>
      </c>
      <c r="Q13" s="29"/>
    </row>
    <row r="14" spans="16:17" ht="15" customHeight="1">
      <c r="P14" s="2" t="s">
        <v>125</v>
      </c>
      <c r="Q14" s="29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41" ht="15" customHeight="1"/>
    <row r="42" ht="15" customHeight="1"/>
    <row r="43" ht="15" customHeight="1"/>
    <row r="44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8" ht="15" customHeight="1"/>
    <row r="69" ht="15" customHeight="1"/>
    <row r="70" ht="15" customHeight="1"/>
    <row r="72" ht="15" customHeight="1"/>
    <row r="73" ht="15" customHeight="1"/>
    <row r="74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8" customHeight="1"/>
    <row r="91" ht="18" customHeight="1"/>
  </sheetData>
  <sheetProtection/>
  <mergeCells count="1">
    <mergeCell ref="G6:H6"/>
  </mergeCells>
  <printOptions/>
  <pageMargins left="0.75" right="0.75" top="1" bottom="1" header="0" footer="0"/>
  <pageSetup orientation="portrait" paperSize="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7.421875" style="2" customWidth="1"/>
    <col min="2" max="2" width="34.140625" style="2" customWidth="1"/>
    <col min="3" max="3" width="4.8515625" style="2" customWidth="1"/>
    <col min="4" max="4" width="5.00390625" style="2" customWidth="1"/>
    <col min="5" max="5" width="4.140625" style="2" customWidth="1"/>
    <col min="6" max="6" width="36.421875" style="2" customWidth="1"/>
    <col min="7" max="7" width="5.8515625" style="2" customWidth="1"/>
    <col min="8" max="8" width="6.8515625" style="2" customWidth="1"/>
    <col min="9" max="9" width="4.7109375" style="2" customWidth="1"/>
    <col min="10" max="10" width="5.8515625" style="2" customWidth="1"/>
    <col min="11" max="11" width="13.00390625" style="2" customWidth="1"/>
    <col min="12" max="12" width="7.00390625" style="2" customWidth="1"/>
    <col min="13" max="13" width="4.7109375" style="2" customWidth="1"/>
    <col min="14" max="16384" width="9.140625" style="2" customWidth="1"/>
  </cols>
  <sheetData>
    <row r="1" spans="1:8" ht="18">
      <c r="A1" s="48" t="s">
        <v>84</v>
      </c>
      <c r="B1" s="47"/>
      <c r="C1" s="47"/>
      <c r="D1" s="47"/>
      <c r="E1" s="47"/>
      <c r="F1" s="47"/>
      <c r="G1" s="47"/>
      <c r="H1" s="47"/>
    </row>
    <row r="2" ht="22.5">
      <c r="B2" s="23"/>
    </row>
    <row r="3" ht="13.5" customHeight="1">
      <c r="A3" s="24" t="s">
        <v>28</v>
      </c>
    </row>
    <row r="4" spans="1:2" ht="13.5" customHeight="1">
      <c r="A4" s="25"/>
      <c r="B4" s="26"/>
    </row>
    <row r="5" spans="1:2" ht="15.75">
      <c r="A5" s="25"/>
      <c r="B5" s="25" t="s">
        <v>65</v>
      </c>
    </row>
    <row r="6" spans="1:12" ht="13.5" thickBot="1">
      <c r="A6" s="4" t="s">
        <v>22</v>
      </c>
      <c r="B6" s="4" t="s">
        <v>20</v>
      </c>
      <c r="C6" s="4" t="s">
        <v>15</v>
      </c>
      <c r="D6" s="20" t="s">
        <v>30</v>
      </c>
      <c r="E6" s="27"/>
      <c r="F6" s="4" t="s">
        <v>21</v>
      </c>
      <c r="G6" s="4" t="s">
        <v>15</v>
      </c>
      <c r="H6" s="20" t="s">
        <v>30</v>
      </c>
      <c r="J6" s="105">
        <v>1</v>
      </c>
      <c r="K6" s="106" t="s">
        <v>172</v>
      </c>
      <c r="L6" s="107"/>
    </row>
    <row r="7" spans="1:12" ht="15" customHeight="1">
      <c r="A7" s="82" t="s">
        <v>17</v>
      </c>
      <c r="B7" s="22" t="str">
        <f>K7</f>
        <v>FABIANA CANCINO </v>
      </c>
      <c r="C7" s="54"/>
      <c r="D7" s="96">
        <v>2</v>
      </c>
      <c r="E7" s="10"/>
      <c r="F7" s="72" t="str">
        <f>K6</f>
        <v>SOL BORELLI </v>
      </c>
      <c r="G7" s="97"/>
      <c r="H7" s="96">
        <v>1</v>
      </c>
      <c r="J7" s="105">
        <v>2</v>
      </c>
      <c r="K7" s="106" t="s">
        <v>173</v>
      </c>
      <c r="L7" s="107"/>
    </row>
    <row r="8" spans="1:12" ht="15" customHeight="1">
      <c r="A8" s="88" t="s">
        <v>41</v>
      </c>
      <c r="B8" s="22" t="str">
        <f>K8</f>
        <v>CAMILA SANDAY </v>
      </c>
      <c r="C8" s="54"/>
      <c r="D8" s="96">
        <v>3</v>
      </c>
      <c r="E8" s="10"/>
      <c r="F8" s="72" t="str">
        <f>K9</f>
        <v>RAFAELA MONTESI </v>
      </c>
      <c r="G8" s="97"/>
      <c r="H8" s="96">
        <v>4</v>
      </c>
      <c r="J8" s="105">
        <v>3</v>
      </c>
      <c r="K8" s="106" t="s">
        <v>174</v>
      </c>
      <c r="L8" s="107"/>
    </row>
    <row r="9" spans="1:12" ht="15" customHeight="1">
      <c r="A9" s="83" t="s">
        <v>38</v>
      </c>
      <c r="B9" s="22" t="str">
        <f>K11</f>
        <v>SOFIA ARTIEDA</v>
      </c>
      <c r="C9" s="55"/>
      <c r="D9" s="96">
        <v>6</v>
      </c>
      <c r="E9" s="10"/>
      <c r="F9" s="72" t="str">
        <f>K10</f>
        <v>BRIANNA BARTHELMESS</v>
      </c>
      <c r="G9" s="97"/>
      <c r="H9" s="96">
        <v>5</v>
      </c>
      <c r="J9" s="105">
        <v>4</v>
      </c>
      <c r="K9" s="106" t="s">
        <v>175</v>
      </c>
      <c r="L9" s="107"/>
    </row>
    <row r="10" spans="1:12" ht="15" customHeight="1">
      <c r="A10" s="87" t="s">
        <v>37</v>
      </c>
      <c r="B10" s="22" t="str">
        <f>K12</f>
        <v>REBECA ROBLES</v>
      </c>
      <c r="C10" s="55"/>
      <c r="D10" s="96">
        <v>7</v>
      </c>
      <c r="E10" s="10"/>
      <c r="F10" s="72" t="str">
        <f>K13</f>
        <v>MIKELA MAXERA</v>
      </c>
      <c r="G10" s="97"/>
      <c r="H10" s="96">
        <v>8</v>
      </c>
      <c r="J10" s="105">
        <v>5</v>
      </c>
      <c r="K10" s="108" t="s">
        <v>191</v>
      </c>
      <c r="L10" s="107"/>
    </row>
    <row r="11" spans="1:12" ht="15" customHeight="1">
      <c r="A11" s="115" t="s">
        <v>147</v>
      </c>
      <c r="B11" s="22" t="str">
        <f>K14</f>
        <v>CUSI LINDER</v>
      </c>
      <c r="C11" s="55"/>
      <c r="D11" s="96">
        <v>9</v>
      </c>
      <c r="E11" s="10"/>
      <c r="F11" s="72" t="str">
        <f>K15</f>
        <v>NINA LINDER</v>
      </c>
      <c r="G11" s="97"/>
      <c r="H11" s="96">
        <v>10</v>
      </c>
      <c r="J11" s="105">
        <v>6</v>
      </c>
      <c r="K11" s="108" t="s">
        <v>142</v>
      </c>
      <c r="L11" s="107"/>
    </row>
    <row r="12" spans="1:12" ht="15" customHeight="1">
      <c r="A12" s="59"/>
      <c r="B12" s="62"/>
      <c r="C12" s="32"/>
      <c r="D12" s="17"/>
      <c r="E12" s="17"/>
      <c r="F12" s="17"/>
      <c r="G12" s="28"/>
      <c r="H12" s="28"/>
      <c r="J12" s="105">
        <v>7</v>
      </c>
      <c r="K12" s="108" t="s">
        <v>143</v>
      </c>
      <c r="L12" s="107"/>
    </row>
    <row r="13" spans="1:12" ht="15.75">
      <c r="A13" s="59"/>
      <c r="B13" s="62"/>
      <c r="C13" s="32"/>
      <c r="D13" s="17"/>
      <c r="E13" s="17"/>
      <c r="F13" s="17"/>
      <c r="G13" s="85" t="s">
        <v>47</v>
      </c>
      <c r="H13" s="85"/>
      <c r="J13" s="105">
        <v>8</v>
      </c>
      <c r="K13" s="108" t="s">
        <v>144</v>
      </c>
      <c r="L13" s="106"/>
    </row>
    <row r="14" spans="1:12" ht="15" customHeight="1">
      <c r="A14" s="28"/>
      <c r="B14" s="19"/>
      <c r="C14" s="19"/>
      <c r="D14" s="10"/>
      <c r="E14" s="10"/>
      <c r="F14" s="10"/>
      <c r="G14" s="86" t="s">
        <v>49</v>
      </c>
      <c r="H14" s="84">
        <v>610</v>
      </c>
      <c r="J14" s="105">
        <v>9</v>
      </c>
      <c r="K14" s="108" t="s">
        <v>145</v>
      </c>
      <c r="L14" s="106"/>
    </row>
    <row r="15" spans="7:12" ht="15.75">
      <c r="G15" s="86" t="s">
        <v>50</v>
      </c>
      <c r="H15" s="86">
        <v>555</v>
      </c>
      <c r="J15" s="105">
        <v>10</v>
      </c>
      <c r="K15" s="108" t="s">
        <v>140</v>
      </c>
      <c r="L15" s="107"/>
    </row>
    <row r="16" spans="7:11" ht="12.75">
      <c r="G16" s="86" t="s">
        <v>51</v>
      </c>
      <c r="H16" s="86">
        <v>500</v>
      </c>
      <c r="J16" s="27"/>
      <c r="K16" s="29" t="s">
        <v>125</v>
      </c>
    </row>
    <row r="17" spans="2:11" ht="15.75">
      <c r="B17" s="25" t="s">
        <v>16</v>
      </c>
      <c r="D17" s="29"/>
      <c r="E17" s="29"/>
      <c r="F17" s="29"/>
      <c r="G17" s="29"/>
      <c r="H17" s="29"/>
      <c r="K17" s="2" t="s">
        <v>125</v>
      </c>
    </row>
    <row r="18" spans="1:14" ht="13.5" thickBot="1">
      <c r="A18" s="4" t="s">
        <v>22</v>
      </c>
      <c r="B18" s="4" t="s">
        <v>39</v>
      </c>
      <c r="C18" s="4" t="s">
        <v>15</v>
      </c>
      <c r="D18" s="20" t="s">
        <v>30</v>
      </c>
      <c r="E18" s="10"/>
      <c r="F18" s="4"/>
      <c r="G18" s="120" t="s">
        <v>47</v>
      </c>
      <c r="H18" s="120"/>
      <c r="I18" s="28"/>
      <c r="K18" s="4"/>
      <c r="L18" s="4"/>
      <c r="M18" s="28"/>
      <c r="N18" s="75"/>
    </row>
    <row r="19" spans="1:14" ht="12.75">
      <c r="A19" s="82" t="s">
        <v>17</v>
      </c>
      <c r="B19" s="73">
        <v>1.1</v>
      </c>
      <c r="C19" s="11"/>
      <c r="D19" s="5"/>
      <c r="E19" s="10"/>
      <c r="F19" s="89"/>
      <c r="G19" s="84" t="s">
        <v>42</v>
      </c>
      <c r="H19" s="84">
        <v>1000</v>
      </c>
      <c r="I19" s="28"/>
      <c r="K19" s="59"/>
      <c r="L19" s="28"/>
      <c r="M19" s="28"/>
      <c r="N19" s="75"/>
    </row>
    <row r="20" spans="1:13" ht="12.75">
      <c r="A20" s="88" t="s">
        <v>41</v>
      </c>
      <c r="B20" s="74">
        <v>2.2</v>
      </c>
      <c r="C20" s="13"/>
      <c r="D20" s="7"/>
      <c r="E20" s="10"/>
      <c r="F20" s="89"/>
      <c r="G20" s="84" t="s">
        <v>43</v>
      </c>
      <c r="H20" s="84">
        <v>860</v>
      </c>
      <c r="I20" s="28"/>
      <c r="K20" s="59"/>
      <c r="L20" s="59"/>
      <c r="M20" s="28"/>
    </row>
    <row r="21" spans="1:13" ht="12.75">
      <c r="A21" s="83" t="s">
        <v>38</v>
      </c>
      <c r="B21" s="74">
        <v>1.2</v>
      </c>
      <c r="C21" s="13"/>
      <c r="D21" s="7"/>
      <c r="E21" s="10"/>
      <c r="F21" s="89"/>
      <c r="G21" s="84" t="s">
        <v>44</v>
      </c>
      <c r="H21" s="84">
        <v>730</v>
      </c>
      <c r="I21" s="28"/>
      <c r="K21" s="28"/>
      <c r="L21" s="28"/>
      <c r="M21" s="28"/>
    </row>
    <row r="22" spans="1:9" ht="13.5" thickBot="1">
      <c r="A22" s="87" t="s">
        <v>37</v>
      </c>
      <c r="B22" s="77">
        <v>2.1</v>
      </c>
      <c r="C22" s="18"/>
      <c r="D22" s="8"/>
      <c r="E22" s="10"/>
      <c r="F22" s="89"/>
      <c r="G22" s="84" t="s">
        <v>45</v>
      </c>
      <c r="H22" s="84">
        <v>670</v>
      </c>
      <c r="I22" s="28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1">
    <mergeCell ref="G18:H18"/>
  </mergeCells>
  <printOptions/>
  <pageMargins left="0.75" right="0.75" top="1" bottom="1" header="0" footer="0"/>
  <pageSetup orientation="portrait" paperSize="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7.421875" style="2" customWidth="1"/>
    <col min="2" max="2" width="34.140625" style="2" customWidth="1"/>
    <col min="3" max="3" width="4.8515625" style="2" customWidth="1"/>
    <col min="4" max="4" width="5.00390625" style="2" customWidth="1"/>
    <col min="5" max="5" width="4.140625" style="2" customWidth="1"/>
    <col min="6" max="6" width="36.421875" style="2" customWidth="1"/>
    <col min="7" max="7" width="12.8515625" style="2" customWidth="1"/>
    <col min="8" max="8" width="6.8515625" style="2" customWidth="1"/>
    <col min="9" max="9" width="4.7109375" style="2" customWidth="1"/>
    <col min="10" max="10" width="9.140625" style="2" customWidth="1"/>
    <col min="11" max="11" width="12.8515625" style="2" customWidth="1"/>
    <col min="12" max="12" width="6.8515625" style="2" customWidth="1"/>
    <col min="13" max="13" width="9.140625" style="29" customWidth="1"/>
    <col min="14" max="15" width="9.140625" style="2" customWidth="1"/>
    <col min="16" max="16384" width="9.140625" style="2" customWidth="1"/>
  </cols>
  <sheetData>
    <row r="1" spans="1:8" ht="18">
      <c r="A1" s="48" t="s">
        <v>84</v>
      </c>
      <c r="B1" s="47"/>
      <c r="C1" s="47"/>
      <c r="D1" s="47"/>
      <c r="E1" s="47"/>
      <c r="F1" s="47"/>
      <c r="G1" s="47"/>
      <c r="H1" s="47"/>
    </row>
    <row r="2" ht="22.5">
      <c r="B2" s="23"/>
    </row>
    <row r="3" ht="13.5" customHeight="1">
      <c r="A3" s="24" t="s">
        <v>24</v>
      </c>
    </row>
    <row r="4" spans="1:2" ht="13.5" customHeight="1">
      <c r="A4" s="25"/>
      <c r="B4" s="26"/>
    </row>
    <row r="5" spans="1:2" ht="15.75">
      <c r="A5" s="25"/>
      <c r="B5" s="25" t="s">
        <v>65</v>
      </c>
    </row>
    <row r="6" spans="1:12" ht="13.5" thickBot="1">
      <c r="A6" s="4" t="s">
        <v>22</v>
      </c>
      <c r="B6" s="4" t="s">
        <v>20</v>
      </c>
      <c r="C6" s="4" t="s">
        <v>15</v>
      </c>
      <c r="D6" s="20" t="s">
        <v>30</v>
      </c>
      <c r="E6" s="27"/>
      <c r="F6" s="4" t="s">
        <v>21</v>
      </c>
      <c r="G6" s="4" t="s">
        <v>15</v>
      </c>
      <c r="H6" s="20" t="s">
        <v>30</v>
      </c>
      <c r="J6" s="105">
        <v>1</v>
      </c>
      <c r="K6" s="106" t="s">
        <v>172</v>
      </c>
      <c r="L6" s="107"/>
    </row>
    <row r="7" spans="1:12" ht="15" customHeight="1">
      <c r="A7" s="82" t="s">
        <v>17</v>
      </c>
      <c r="B7" s="22" t="str">
        <f>K7</f>
        <v>SINAI BORELLI </v>
      </c>
      <c r="C7" s="54"/>
      <c r="D7" s="96">
        <v>2</v>
      </c>
      <c r="E7" s="10"/>
      <c r="F7" s="72" t="str">
        <f>K6</f>
        <v>SOL BORELLI </v>
      </c>
      <c r="G7" s="97"/>
      <c r="H7" s="96">
        <v>1</v>
      </c>
      <c r="J7" s="105">
        <v>2</v>
      </c>
      <c r="K7" s="106" t="s">
        <v>176</v>
      </c>
      <c r="L7" s="107"/>
    </row>
    <row r="8" spans="1:12" ht="15" customHeight="1">
      <c r="A8" s="88" t="s">
        <v>41</v>
      </c>
      <c r="B8" s="22" t="str">
        <f>K8</f>
        <v>CAMILA SANDAY </v>
      </c>
      <c r="C8" s="54"/>
      <c r="D8" s="96">
        <v>3</v>
      </c>
      <c r="E8" s="10"/>
      <c r="F8" s="72" t="str">
        <f>K9</f>
        <v>RAFAELA MONTESI </v>
      </c>
      <c r="G8" s="97"/>
      <c r="H8" s="96">
        <v>4</v>
      </c>
      <c r="J8" s="105">
        <v>3</v>
      </c>
      <c r="K8" s="106" t="s">
        <v>174</v>
      </c>
      <c r="L8" s="107"/>
    </row>
    <row r="9" spans="1:12" ht="15" customHeight="1">
      <c r="A9" s="83" t="s">
        <v>38</v>
      </c>
      <c r="B9" s="22" t="str">
        <f>K11</f>
        <v>MONICA RUFASTO</v>
      </c>
      <c r="C9" s="55"/>
      <c r="D9" s="96">
        <v>6</v>
      </c>
      <c r="E9" s="10"/>
      <c r="F9" s="72" t="str">
        <f>K10</f>
        <v>FABIANA CANCINO </v>
      </c>
      <c r="G9" s="97"/>
      <c r="H9" s="96">
        <v>5</v>
      </c>
      <c r="J9" s="105">
        <v>4</v>
      </c>
      <c r="K9" s="106" t="s">
        <v>175</v>
      </c>
      <c r="L9" s="107"/>
    </row>
    <row r="10" spans="1:12" ht="15" customHeight="1">
      <c r="A10" s="87" t="s">
        <v>37</v>
      </c>
      <c r="B10" s="22" t="str">
        <f>K12</f>
        <v>CUSI LINDER</v>
      </c>
      <c r="C10" s="55"/>
      <c r="D10" s="96">
        <v>7</v>
      </c>
      <c r="E10" s="10"/>
      <c r="F10" s="72">
        <f>K13</f>
      </c>
      <c r="G10" s="97"/>
      <c r="H10" s="96">
        <v>8</v>
      </c>
      <c r="J10" s="105">
        <v>5</v>
      </c>
      <c r="K10" s="106" t="s">
        <v>173</v>
      </c>
      <c r="L10" s="107"/>
    </row>
    <row r="11" spans="1:12" ht="15" customHeight="1">
      <c r="A11" s="59"/>
      <c r="B11" s="62"/>
      <c r="C11" s="32"/>
      <c r="D11" s="17"/>
      <c r="E11" s="17"/>
      <c r="F11" s="17"/>
      <c r="G11" s="28"/>
      <c r="H11" s="28"/>
      <c r="J11" s="105">
        <v>6</v>
      </c>
      <c r="K11" s="108" t="s">
        <v>146</v>
      </c>
      <c r="L11" s="107"/>
    </row>
    <row r="12" spans="1:14" ht="15.75">
      <c r="A12" s="59"/>
      <c r="B12" s="62"/>
      <c r="C12" s="32"/>
      <c r="D12" s="17"/>
      <c r="E12" s="17"/>
      <c r="F12" s="17"/>
      <c r="G12" s="85" t="s">
        <v>47</v>
      </c>
      <c r="H12" s="85"/>
      <c r="J12" s="105">
        <v>7</v>
      </c>
      <c r="K12" s="108" t="s">
        <v>145</v>
      </c>
      <c r="L12" s="106"/>
      <c r="N12" s="75"/>
    </row>
    <row r="13" spans="1:14" ht="15" customHeight="1">
      <c r="A13" s="28"/>
      <c r="B13" s="19"/>
      <c r="C13" s="19"/>
      <c r="D13" s="10"/>
      <c r="E13" s="10"/>
      <c r="F13" s="10"/>
      <c r="G13" s="86" t="s">
        <v>49</v>
      </c>
      <c r="H13" s="84">
        <v>610</v>
      </c>
      <c r="J13" s="105">
        <v>8</v>
      </c>
      <c r="K13" s="109" t="s">
        <v>125</v>
      </c>
      <c r="L13" s="106"/>
      <c r="N13" s="75"/>
    </row>
    <row r="14" spans="7:14" ht="12.75">
      <c r="G14" s="86" t="s">
        <v>50</v>
      </c>
      <c r="H14" s="86">
        <v>555</v>
      </c>
      <c r="J14" s="27"/>
      <c r="K14" s="29" t="s">
        <v>125</v>
      </c>
      <c r="N14" s="75"/>
    </row>
    <row r="15" spans="7:14" ht="12.75">
      <c r="G15" s="86" t="s">
        <v>51</v>
      </c>
      <c r="H15" s="86">
        <v>500</v>
      </c>
      <c r="J15" s="27"/>
      <c r="K15" s="29" t="s">
        <v>125</v>
      </c>
      <c r="N15" s="75"/>
    </row>
    <row r="16" spans="2:14" ht="15.75">
      <c r="B16" s="25" t="s">
        <v>16</v>
      </c>
      <c r="D16" s="29"/>
      <c r="E16" s="29"/>
      <c r="F16" s="29"/>
      <c r="G16" s="29"/>
      <c r="H16" s="29"/>
      <c r="N16" s="75"/>
    </row>
    <row r="17" spans="1:14" ht="13.5" thickBot="1">
      <c r="A17" s="4" t="s">
        <v>22</v>
      </c>
      <c r="B17" s="4" t="s">
        <v>39</v>
      </c>
      <c r="C17" s="4" t="s">
        <v>15</v>
      </c>
      <c r="D17" s="20" t="s">
        <v>30</v>
      </c>
      <c r="E17" s="10"/>
      <c r="F17" s="4"/>
      <c r="G17" s="120" t="s">
        <v>47</v>
      </c>
      <c r="H17" s="120"/>
      <c r="I17" s="28"/>
      <c r="K17" s="4"/>
      <c r="L17" s="4"/>
      <c r="M17" s="59"/>
      <c r="N17" s="75"/>
    </row>
    <row r="18" spans="1:14" ht="12.75">
      <c r="A18" s="82" t="s">
        <v>17</v>
      </c>
      <c r="B18" s="73">
        <v>1.1</v>
      </c>
      <c r="C18" s="11"/>
      <c r="D18" s="5"/>
      <c r="E18" s="10"/>
      <c r="F18" s="89"/>
      <c r="G18" s="84" t="s">
        <v>42</v>
      </c>
      <c r="H18" s="84">
        <v>1000</v>
      </c>
      <c r="I18" s="28"/>
      <c r="K18" s="59"/>
      <c r="L18" s="28"/>
      <c r="M18" s="59"/>
      <c r="N18" s="75"/>
    </row>
    <row r="19" spans="1:13" ht="12.75">
      <c r="A19" s="88" t="s">
        <v>41</v>
      </c>
      <c r="B19" s="74">
        <v>2.2</v>
      </c>
      <c r="C19" s="13"/>
      <c r="D19" s="7"/>
      <c r="E19" s="10"/>
      <c r="F19" s="89"/>
      <c r="G19" s="84" t="s">
        <v>43</v>
      </c>
      <c r="H19" s="84">
        <v>860</v>
      </c>
      <c r="I19" s="28"/>
      <c r="K19" s="59"/>
      <c r="L19" s="59"/>
      <c r="M19" s="59"/>
    </row>
    <row r="20" spans="1:13" ht="12.75">
      <c r="A20" s="83" t="s">
        <v>38</v>
      </c>
      <c r="B20" s="74">
        <v>1.2</v>
      </c>
      <c r="C20" s="13"/>
      <c r="D20" s="7"/>
      <c r="E20" s="10"/>
      <c r="F20" s="89"/>
      <c r="G20" s="84" t="s">
        <v>44</v>
      </c>
      <c r="H20" s="84">
        <v>730</v>
      </c>
      <c r="I20" s="28"/>
      <c r="K20" s="28"/>
      <c r="L20" s="28"/>
      <c r="M20" s="59"/>
    </row>
    <row r="21" spans="1:9" ht="13.5" thickBot="1">
      <c r="A21" s="87" t="s">
        <v>37</v>
      </c>
      <c r="B21" s="77">
        <v>2.1</v>
      </c>
      <c r="C21" s="18"/>
      <c r="D21" s="8"/>
      <c r="E21" s="10"/>
      <c r="F21" s="89"/>
      <c r="G21" s="84" t="s">
        <v>45</v>
      </c>
      <c r="H21" s="84">
        <v>670</v>
      </c>
      <c r="I21" s="28"/>
    </row>
    <row r="22" spans="6:9" ht="12.75">
      <c r="F22" s="28"/>
      <c r="G22" s="28"/>
      <c r="H22" s="28"/>
      <c r="I22" s="28"/>
    </row>
  </sheetData>
  <sheetProtection/>
  <mergeCells count="1">
    <mergeCell ref="G17:H17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1" width="14.00390625" style="0" customWidth="1"/>
    <col min="2" max="2" width="22.00390625" style="0" customWidth="1"/>
    <col min="3" max="3" width="14.00390625" style="0" customWidth="1"/>
    <col min="4" max="4" width="8.8515625" style="0" customWidth="1"/>
    <col min="5" max="5" width="10.28125" style="0" customWidth="1"/>
    <col min="6" max="7" width="8.7109375" style="0" customWidth="1"/>
  </cols>
  <sheetData>
    <row r="1" spans="1:7" ht="15.75">
      <c r="A1" s="128" t="s">
        <v>2</v>
      </c>
      <c r="B1" s="129"/>
      <c r="C1" s="129"/>
      <c r="D1" s="129"/>
      <c r="E1" s="129"/>
      <c r="F1" s="129"/>
      <c r="G1" s="130"/>
    </row>
    <row r="2" spans="1:7" ht="15.75">
      <c r="A2" s="131"/>
      <c r="B2" s="132"/>
      <c r="C2" s="132"/>
      <c r="D2" s="132"/>
      <c r="E2" s="132"/>
      <c r="F2" s="132"/>
      <c r="G2" s="133"/>
    </row>
    <row r="3" spans="1:7" ht="15">
      <c r="A3" s="95" t="s">
        <v>64</v>
      </c>
      <c r="B3" s="134"/>
      <c r="C3" s="134"/>
      <c r="D3" s="134"/>
      <c r="E3" s="134"/>
      <c r="F3" s="134"/>
      <c r="G3" s="134"/>
    </row>
    <row r="4" spans="1:7" ht="15.75">
      <c r="A4" s="40" t="s">
        <v>62</v>
      </c>
      <c r="B4" s="33" t="s">
        <v>8</v>
      </c>
      <c r="C4" s="33" t="s">
        <v>9</v>
      </c>
      <c r="D4" s="34" t="s">
        <v>10</v>
      </c>
      <c r="E4" s="33" t="s">
        <v>11</v>
      </c>
      <c r="F4" s="33" t="s">
        <v>12</v>
      </c>
      <c r="G4" s="35" t="s">
        <v>13</v>
      </c>
    </row>
    <row r="5" spans="1:7" ht="15.75">
      <c r="A5" s="36"/>
      <c r="B5" s="37"/>
      <c r="C5" s="37"/>
      <c r="D5" s="38" t="s">
        <v>14</v>
      </c>
      <c r="E5" s="37" t="s">
        <v>6</v>
      </c>
      <c r="F5" s="37" t="s">
        <v>27</v>
      </c>
      <c r="G5" s="39" t="s">
        <v>29</v>
      </c>
    </row>
    <row r="6" spans="1:7" ht="15.75">
      <c r="A6" s="124"/>
      <c r="B6" s="69" t="s">
        <v>66</v>
      </c>
      <c r="C6" s="63" t="s">
        <v>36</v>
      </c>
      <c r="D6" s="63">
        <v>2</v>
      </c>
      <c r="E6" s="42">
        <v>20</v>
      </c>
      <c r="F6" s="43">
        <v>0.34027777777777773</v>
      </c>
      <c r="G6" s="44">
        <v>0.3680555555555556</v>
      </c>
    </row>
    <row r="7" spans="1:7" ht="15">
      <c r="A7" s="125"/>
      <c r="B7" s="70" t="s">
        <v>56</v>
      </c>
      <c r="C7" s="64" t="s">
        <v>36</v>
      </c>
      <c r="D7" s="68">
        <v>2</v>
      </c>
      <c r="E7" s="45">
        <v>20</v>
      </c>
      <c r="F7" s="46">
        <f aca="true" t="shared" si="0" ref="F7:F12">G6</f>
        <v>0.3680555555555556</v>
      </c>
      <c r="G7" s="49">
        <v>0.3958333333333333</v>
      </c>
    </row>
    <row r="8" spans="1:7" ht="15">
      <c r="A8" s="125"/>
      <c r="B8" s="70" t="s">
        <v>85</v>
      </c>
      <c r="C8" s="64" t="s">
        <v>95</v>
      </c>
      <c r="D8" s="68">
        <v>1</v>
      </c>
      <c r="E8" s="45">
        <v>20</v>
      </c>
      <c r="F8" s="46">
        <f t="shared" si="0"/>
        <v>0.3958333333333333</v>
      </c>
      <c r="G8" s="49">
        <v>0.40972222222222227</v>
      </c>
    </row>
    <row r="9" spans="1:7" ht="15">
      <c r="A9" s="125"/>
      <c r="B9" s="70" t="s">
        <v>83</v>
      </c>
      <c r="C9" s="64" t="s">
        <v>95</v>
      </c>
      <c r="D9" s="68">
        <v>1</v>
      </c>
      <c r="E9" s="45">
        <v>20</v>
      </c>
      <c r="F9" s="46">
        <f t="shared" si="0"/>
        <v>0.40972222222222227</v>
      </c>
      <c r="G9" s="49">
        <v>0.4236111111111111</v>
      </c>
    </row>
    <row r="10" spans="1:7" ht="15">
      <c r="A10" s="125"/>
      <c r="B10" s="70" t="s">
        <v>96</v>
      </c>
      <c r="C10" s="64" t="s">
        <v>95</v>
      </c>
      <c r="D10" s="68">
        <v>1</v>
      </c>
      <c r="E10" s="45">
        <v>20</v>
      </c>
      <c r="F10" s="46">
        <f t="shared" si="0"/>
        <v>0.4236111111111111</v>
      </c>
      <c r="G10" s="49">
        <v>0.4375</v>
      </c>
    </row>
    <row r="11" spans="1:7" ht="15">
      <c r="A11" s="125"/>
      <c r="B11" s="70" t="s">
        <v>56</v>
      </c>
      <c r="C11" s="64" t="s">
        <v>95</v>
      </c>
      <c r="D11" s="68">
        <v>1</v>
      </c>
      <c r="E11" s="45">
        <v>20</v>
      </c>
      <c r="F11" s="46">
        <f t="shared" si="0"/>
        <v>0.4375</v>
      </c>
      <c r="G11" s="49">
        <v>0.4513888888888889</v>
      </c>
    </row>
    <row r="12" spans="1:7" ht="15.75">
      <c r="A12" s="125"/>
      <c r="B12" s="70" t="s">
        <v>57</v>
      </c>
      <c r="C12" s="64" t="s">
        <v>95</v>
      </c>
      <c r="D12" s="68">
        <v>1</v>
      </c>
      <c r="E12" s="45">
        <v>20</v>
      </c>
      <c r="F12" s="46">
        <f t="shared" si="0"/>
        <v>0.4513888888888889</v>
      </c>
      <c r="G12" s="91">
        <v>0.46527777777777773</v>
      </c>
    </row>
    <row r="13" spans="1:7" ht="15">
      <c r="A13" s="125"/>
      <c r="B13" s="70"/>
      <c r="C13" s="64"/>
      <c r="D13" s="68"/>
      <c r="E13" s="45"/>
      <c r="F13" s="46"/>
      <c r="G13" s="49"/>
    </row>
    <row r="14" spans="1:7" ht="15.75">
      <c r="A14" s="135"/>
      <c r="B14" s="121"/>
      <c r="C14" s="123"/>
      <c r="D14" s="92">
        <f>SUM(D6:D13)</f>
        <v>9</v>
      </c>
      <c r="E14" s="136"/>
      <c r="F14" s="137"/>
      <c r="G14" s="138"/>
    </row>
    <row r="15" spans="1:7" ht="15.75">
      <c r="A15" s="93" t="s">
        <v>63</v>
      </c>
      <c r="B15" s="121"/>
      <c r="C15" s="122"/>
      <c r="D15" s="122"/>
      <c r="E15" s="122"/>
      <c r="F15" s="122"/>
      <c r="G15" s="123"/>
    </row>
    <row r="16" spans="1:7" ht="15.75">
      <c r="A16" s="36"/>
      <c r="B16" s="69" t="s">
        <v>59</v>
      </c>
      <c r="C16" s="63" t="s">
        <v>19</v>
      </c>
      <c r="D16" s="63">
        <v>4</v>
      </c>
      <c r="E16" s="42">
        <v>20</v>
      </c>
      <c r="F16" s="43">
        <v>0.2916666666666667</v>
      </c>
      <c r="G16" s="44">
        <v>0.34722222222222227</v>
      </c>
    </row>
    <row r="17" spans="1:7" ht="15">
      <c r="A17" s="124"/>
      <c r="B17" s="70" t="s">
        <v>1</v>
      </c>
      <c r="C17" s="64" t="s">
        <v>18</v>
      </c>
      <c r="D17" s="68">
        <v>4</v>
      </c>
      <c r="E17" s="45">
        <v>20</v>
      </c>
      <c r="F17" s="46">
        <f aca="true" t="shared" si="1" ref="F17:F22">G16</f>
        <v>0.34722222222222227</v>
      </c>
      <c r="G17" s="49">
        <v>0.40277777777777773</v>
      </c>
    </row>
    <row r="18" spans="1:7" ht="15">
      <c r="A18" s="125"/>
      <c r="B18" s="70" t="s">
        <v>60</v>
      </c>
      <c r="C18" s="64" t="s">
        <v>18</v>
      </c>
      <c r="D18" s="68">
        <v>4</v>
      </c>
      <c r="E18" s="42">
        <v>20</v>
      </c>
      <c r="F18" s="46">
        <f t="shared" si="1"/>
        <v>0.40277777777777773</v>
      </c>
      <c r="G18" s="49">
        <v>0.4583333333333333</v>
      </c>
    </row>
    <row r="19" spans="1:7" ht="15">
      <c r="A19" s="125"/>
      <c r="B19" s="70" t="s">
        <v>58</v>
      </c>
      <c r="C19" s="64" t="s">
        <v>36</v>
      </c>
      <c r="D19" s="68">
        <v>2</v>
      </c>
      <c r="E19" s="45">
        <v>20</v>
      </c>
      <c r="F19" s="46">
        <f t="shared" si="1"/>
        <v>0.4583333333333333</v>
      </c>
      <c r="G19" s="49">
        <v>0.4861111111111111</v>
      </c>
    </row>
    <row r="20" spans="1:7" ht="15">
      <c r="A20" s="125"/>
      <c r="B20" s="70" t="s">
        <v>59</v>
      </c>
      <c r="C20" s="64" t="s">
        <v>36</v>
      </c>
      <c r="D20" s="68">
        <v>2</v>
      </c>
      <c r="E20" s="45">
        <v>20</v>
      </c>
      <c r="F20" s="46">
        <f t="shared" si="1"/>
        <v>0.4861111111111111</v>
      </c>
      <c r="G20" s="49">
        <v>0.513888888888889</v>
      </c>
    </row>
    <row r="21" spans="1:7" ht="15">
      <c r="A21" s="125"/>
      <c r="B21" s="70" t="s">
        <v>94</v>
      </c>
      <c r="C21" s="64" t="s">
        <v>36</v>
      </c>
      <c r="D21" s="68">
        <v>2</v>
      </c>
      <c r="E21" s="45">
        <v>20</v>
      </c>
      <c r="F21" s="46">
        <f t="shared" si="1"/>
        <v>0.513888888888889</v>
      </c>
      <c r="G21" s="49">
        <v>0.5416666666666666</v>
      </c>
    </row>
    <row r="22" spans="1:7" ht="15">
      <c r="A22" s="125"/>
      <c r="B22" s="70" t="s">
        <v>40</v>
      </c>
      <c r="C22" s="64" t="s">
        <v>36</v>
      </c>
      <c r="D22" s="68">
        <v>2</v>
      </c>
      <c r="E22" s="42">
        <v>20</v>
      </c>
      <c r="F22" s="46">
        <f t="shared" si="1"/>
        <v>0.5416666666666666</v>
      </c>
      <c r="G22" s="49">
        <v>0.5694444444444444</v>
      </c>
    </row>
    <row r="23" spans="1:7" ht="15">
      <c r="A23" s="125"/>
      <c r="B23" s="70" t="s">
        <v>60</v>
      </c>
      <c r="C23" s="64" t="s">
        <v>36</v>
      </c>
      <c r="D23" s="68">
        <v>2</v>
      </c>
      <c r="E23" s="45">
        <v>20</v>
      </c>
      <c r="F23" s="46">
        <f>G22</f>
        <v>0.5694444444444444</v>
      </c>
      <c r="G23" s="49">
        <v>0.5972222222222222</v>
      </c>
    </row>
    <row r="24" spans="1:7" ht="15">
      <c r="A24" s="125"/>
      <c r="B24" s="116" t="s">
        <v>66</v>
      </c>
      <c r="C24" s="64" t="s">
        <v>3</v>
      </c>
      <c r="D24" s="68">
        <v>1</v>
      </c>
      <c r="E24" s="42">
        <v>20</v>
      </c>
      <c r="F24" s="46">
        <f aca="true" t="shared" si="2" ref="F24:F30">G23</f>
        <v>0.5972222222222222</v>
      </c>
      <c r="G24" s="49">
        <v>0.611111111111111</v>
      </c>
    </row>
    <row r="25" spans="1:7" ht="15">
      <c r="A25" s="125"/>
      <c r="B25" s="50" t="s">
        <v>23</v>
      </c>
      <c r="C25" s="64" t="s">
        <v>3</v>
      </c>
      <c r="D25" s="68">
        <v>1</v>
      </c>
      <c r="E25" s="42">
        <v>20</v>
      </c>
      <c r="F25" s="46">
        <f t="shared" si="2"/>
        <v>0.611111111111111</v>
      </c>
      <c r="G25" s="49">
        <v>0.625</v>
      </c>
    </row>
    <row r="26" spans="1:7" ht="15" customHeight="1">
      <c r="A26" s="125"/>
      <c r="B26" s="50" t="s">
        <v>40</v>
      </c>
      <c r="C26" s="64" t="s">
        <v>3</v>
      </c>
      <c r="D26" s="68">
        <v>1</v>
      </c>
      <c r="E26" s="42">
        <v>20</v>
      </c>
      <c r="F26" s="46">
        <f t="shared" si="2"/>
        <v>0.625</v>
      </c>
      <c r="G26" s="49">
        <v>0.638888888888889</v>
      </c>
    </row>
    <row r="27" spans="1:7" ht="15" customHeight="1">
      <c r="A27" s="125"/>
      <c r="B27" s="50" t="s">
        <v>58</v>
      </c>
      <c r="C27" s="45" t="s">
        <v>3</v>
      </c>
      <c r="D27" s="68">
        <v>1</v>
      </c>
      <c r="E27" s="45">
        <v>20</v>
      </c>
      <c r="F27" s="46">
        <f t="shared" si="2"/>
        <v>0.638888888888889</v>
      </c>
      <c r="G27" s="49">
        <v>0.6527777777777778</v>
      </c>
    </row>
    <row r="28" spans="1:7" ht="15">
      <c r="A28" s="125"/>
      <c r="B28" s="50" t="s">
        <v>59</v>
      </c>
      <c r="C28" s="45" t="s">
        <v>3</v>
      </c>
      <c r="D28" s="68">
        <v>1</v>
      </c>
      <c r="E28" s="45">
        <v>20</v>
      </c>
      <c r="F28" s="46">
        <f t="shared" si="2"/>
        <v>0.6527777777777778</v>
      </c>
      <c r="G28" s="49">
        <v>0.6666666666666666</v>
      </c>
    </row>
    <row r="29" spans="1:7" ht="15">
      <c r="A29" s="125"/>
      <c r="B29" s="50" t="s">
        <v>94</v>
      </c>
      <c r="C29" s="45" t="s">
        <v>3</v>
      </c>
      <c r="D29" s="68">
        <v>1</v>
      </c>
      <c r="E29" s="42">
        <v>20</v>
      </c>
      <c r="F29" s="46">
        <f t="shared" si="2"/>
        <v>0.6666666666666666</v>
      </c>
      <c r="G29" s="49">
        <v>0.6805555555555555</v>
      </c>
    </row>
    <row r="30" spans="1:7" ht="15.75">
      <c r="A30" s="125"/>
      <c r="B30" s="41" t="s">
        <v>60</v>
      </c>
      <c r="C30" s="42" t="s">
        <v>3</v>
      </c>
      <c r="D30" s="63">
        <v>1</v>
      </c>
      <c r="E30" s="45">
        <v>20</v>
      </c>
      <c r="F30" s="46">
        <f t="shared" si="2"/>
        <v>0.6805555555555555</v>
      </c>
      <c r="G30" s="91">
        <v>0.6944444444444445</v>
      </c>
    </row>
    <row r="31" spans="1:7" ht="15.75">
      <c r="A31" s="126"/>
      <c r="B31" s="126"/>
      <c r="C31" s="126"/>
      <c r="D31" s="94">
        <f>SUM(D16:D30)</f>
        <v>29</v>
      </c>
      <c r="E31" s="126"/>
      <c r="F31" s="126"/>
      <c r="G31" s="126"/>
    </row>
    <row r="32" spans="1:7" ht="15">
      <c r="A32" s="126"/>
      <c r="B32" s="126"/>
      <c r="C32" s="126"/>
      <c r="D32" s="126"/>
      <c r="E32" s="126"/>
      <c r="F32" s="126"/>
      <c r="G32" s="126"/>
    </row>
    <row r="33" spans="1:7" ht="15.75">
      <c r="A33" s="127" t="s">
        <v>61</v>
      </c>
      <c r="B33" s="127"/>
      <c r="C33" s="127"/>
      <c r="D33" s="127"/>
      <c r="E33" s="127"/>
      <c r="F33" s="127"/>
      <c r="G33" s="127"/>
    </row>
  </sheetData>
  <sheetProtection/>
  <mergeCells count="12">
    <mergeCell ref="A1:G1"/>
    <mergeCell ref="A2:G2"/>
    <mergeCell ref="B3:G3"/>
    <mergeCell ref="A6:A14"/>
    <mergeCell ref="B14:C14"/>
    <mergeCell ref="E14:G14"/>
    <mergeCell ref="B15:G15"/>
    <mergeCell ref="A17:A30"/>
    <mergeCell ref="A31:C31"/>
    <mergeCell ref="E31:G31"/>
    <mergeCell ref="A32:G32"/>
    <mergeCell ref="A33:G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1">
      <selection activeCell="M17" sqref="M17"/>
    </sheetView>
  </sheetViews>
  <sheetFormatPr defaultColWidth="11.421875" defaultRowHeight="12.75"/>
  <sheetData>
    <row r="3" spans="1:7" ht="12.75">
      <c r="A3" s="98" t="s">
        <v>67</v>
      </c>
      <c r="B3" s="98" t="s">
        <v>68</v>
      </c>
      <c r="C3" s="98">
        <v>1</v>
      </c>
      <c r="D3" s="98">
        <v>2</v>
      </c>
      <c r="E3" s="98">
        <v>3</v>
      </c>
      <c r="F3" s="98">
        <v>4</v>
      </c>
      <c r="G3" s="98" t="s">
        <v>69</v>
      </c>
    </row>
    <row r="4" spans="1:7" ht="12.75">
      <c r="A4" s="98"/>
      <c r="B4" s="98"/>
      <c r="C4" s="98"/>
      <c r="D4" s="98"/>
      <c r="E4" s="98"/>
      <c r="F4" s="98"/>
      <c r="G4" s="98"/>
    </row>
    <row r="5" spans="1:7" ht="12.75">
      <c r="A5" s="99" t="s">
        <v>70</v>
      </c>
      <c r="B5" s="100">
        <v>4</v>
      </c>
      <c r="C5" s="101">
        <v>1</v>
      </c>
      <c r="D5" s="100"/>
      <c r="E5" s="100"/>
      <c r="F5" s="100"/>
      <c r="G5" s="102">
        <f>SUM(C5:F5)</f>
        <v>1</v>
      </c>
    </row>
    <row r="6" spans="1:7" ht="12.75">
      <c r="A6" s="99" t="s">
        <v>71</v>
      </c>
      <c r="B6" s="100">
        <v>7</v>
      </c>
      <c r="C6" s="101">
        <v>2</v>
      </c>
      <c r="D6" s="100">
        <v>1</v>
      </c>
      <c r="E6" s="100"/>
      <c r="F6" s="100"/>
      <c r="G6" s="102">
        <f aca="true" t="shared" si="0" ref="G6:G16">SUM(C6:F6)</f>
        <v>3</v>
      </c>
    </row>
    <row r="7" spans="1:7" ht="12.75">
      <c r="A7" s="99" t="s">
        <v>72</v>
      </c>
      <c r="B7" s="100">
        <v>9</v>
      </c>
      <c r="C7" s="101">
        <v>2</v>
      </c>
      <c r="D7" s="101">
        <v>1</v>
      </c>
      <c r="E7" s="100"/>
      <c r="F7" s="100"/>
      <c r="G7" s="102">
        <f t="shared" si="0"/>
        <v>3</v>
      </c>
    </row>
    <row r="8" spans="1:7" ht="12.75">
      <c r="A8" s="99" t="s">
        <v>73</v>
      </c>
      <c r="B8" s="100">
        <v>17</v>
      </c>
      <c r="C8" s="101">
        <v>4</v>
      </c>
      <c r="D8" s="101">
        <v>2</v>
      </c>
      <c r="E8" s="100">
        <v>1</v>
      </c>
      <c r="F8" s="100"/>
      <c r="G8" s="102">
        <f t="shared" si="0"/>
        <v>7</v>
      </c>
    </row>
    <row r="9" spans="1:7" ht="12.75">
      <c r="A9" s="99" t="s">
        <v>74</v>
      </c>
      <c r="B9" s="100">
        <v>23</v>
      </c>
      <c r="C9" s="101">
        <v>4</v>
      </c>
      <c r="D9" s="101">
        <v>2</v>
      </c>
      <c r="E9" s="101">
        <v>1</v>
      </c>
      <c r="F9" s="100"/>
      <c r="G9" s="102">
        <f t="shared" si="0"/>
        <v>7</v>
      </c>
    </row>
    <row r="10" spans="1:7" ht="12.75">
      <c r="A10" s="99" t="s">
        <v>75</v>
      </c>
      <c r="B10" s="100">
        <v>19</v>
      </c>
      <c r="C10" s="101">
        <v>4</v>
      </c>
      <c r="D10" s="101">
        <v>2</v>
      </c>
      <c r="E10" s="101">
        <v>1</v>
      </c>
      <c r="F10" s="100"/>
      <c r="G10" s="102">
        <f t="shared" si="0"/>
        <v>7</v>
      </c>
    </row>
    <row r="11" spans="1:7" ht="12.75">
      <c r="A11" s="99" t="s">
        <v>76</v>
      </c>
      <c r="B11" s="100">
        <v>2</v>
      </c>
      <c r="C11" s="101">
        <v>1</v>
      </c>
      <c r="D11" s="101"/>
      <c r="E11" s="101"/>
      <c r="F11" s="100"/>
      <c r="G11" s="102">
        <f t="shared" si="0"/>
        <v>1</v>
      </c>
    </row>
    <row r="12" spans="1:7" ht="12.75">
      <c r="A12" s="99" t="s">
        <v>77</v>
      </c>
      <c r="B12" s="100">
        <v>5</v>
      </c>
      <c r="C12" s="101">
        <v>1</v>
      </c>
      <c r="D12" s="100"/>
      <c r="E12" s="100"/>
      <c r="F12" s="100"/>
      <c r="G12" s="102">
        <f t="shared" si="0"/>
        <v>1</v>
      </c>
    </row>
    <row r="13" spans="1:7" ht="12.75">
      <c r="A13" s="99" t="s">
        <v>78</v>
      </c>
      <c r="B13" s="100">
        <v>5</v>
      </c>
      <c r="C13" s="101">
        <v>1</v>
      </c>
      <c r="D13" s="100"/>
      <c r="E13" s="100"/>
      <c r="F13" s="100"/>
      <c r="G13" s="102">
        <f t="shared" si="0"/>
        <v>1</v>
      </c>
    </row>
    <row r="14" spans="1:7" ht="12.75">
      <c r="A14" s="99" t="s">
        <v>79</v>
      </c>
      <c r="B14" s="100">
        <v>5</v>
      </c>
      <c r="C14" s="101">
        <v>1</v>
      </c>
      <c r="D14" s="100"/>
      <c r="E14" s="100"/>
      <c r="F14" s="100"/>
      <c r="G14" s="102">
        <f t="shared" si="0"/>
        <v>1</v>
      </c>
    </row>
    <row r="15" spans="1:7" ht="12.75">
      <c r="A15" s="99" t="s">
        <v>80</v>
      </c>
      <c r="B15" s="100">
        <v>10</v>
      </c>
      <c r="C15" s="101">
        <v>2</v>
      </c>
      <c r="D15" s="100">
        <v>1</v>
      </c>
      <c r="E15" s="100"/>
      <c r="F15" s="100"/>
      <c r="G15" s="102">
        <f t="shared" si="0"/>
        <v>3</v>
      </c>
    </row>
    <row r="16" spans="1:7" ht="12.75">
      <c r="A16" s="99" t="s">
        <v>81</v>
      </c>
      <c r="B16" s="100">
        <v>7</v>
      </c>
      <c r="C16" s="101">
        <v>2</v>
      </c>
      <c r="D16" s="100">
        <v>1</v>
      </c>
      <c r="E16" s="100"/>
      <c r="F16" s="100"/>
      <c r="G16" s="102">
        <f t="shared" si="0"/>
        <v>3</v>
      </c>
    </row>
    <row r="17" spans="1:7" ht="12.75">
      <c r="A17" s="103" t="s">
        <v>82</v>
      </c>
      <c r="B17" s="98">
        <f>SUM(B5:B16)</f>
        <v>113</v>
      </c>
      <c r="C17" s="104"/>
      <c r="D17" s="104"/>
      <c r="E17" s="104"/>
      <c r="F17" s="104"/>
      <c r="G17" s="98">
        <f>SUM(G5:G16)</f>
        <v>38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7.421875" style="2" customWidth="1"/>
    <col min="2" max="2" width="34.140625" style="2" customWidth="1"/>
    <col min="3" max="3" width="4.8515625" style="2" customWidth="1"/>
    <col min="4" max="4" width="5.00390625" style="2" customWidth="1"/>
    <col min="5" max="5" width="4.140625" style="2" customWidth="1"/>
    <col min="6" max="6" width="36.421875" style="2" customWidth="1"/>
    <col min="7" max="7" width="12.8515625" style="2" customWidth="1"/>
    <col min="8" max="8" width="6.8515625" style="2" customWidth="1"/>
    <col min="9" max="9" width="5.00390625" style="2" customWidth="1"/>
    <col min="10" max="10" width="12.421875" style="2" customWidth="1"/>
    <col min="11" max="11" width="9.140625" style="29" customWidth="1"/>
    <col min="12" max="15" width="9.140625" style="107" customWidth="1"/>
    <col min="16" max="230" width="9.140625" style="2" customWidth="1"/>
    <col min="231" max="16384" width="9.140625" style="2" customWidth="1"/>
  </cols>
  <sheetData>
    <row r="1" spans="1:10" ht="18">
      <c r="A1" s="48" t="s">
        <v>84</v>
      </c>
      <c r="B1" s="47"/>
      <c r="C1" s="47"/>
      <c r="D1" s="47"/>
      <c r="E1" s="47"/>
      <c r="F1" s="47"/>
      <c r="G1" s="47"/>
      <c r="H1" s="47"/>
      <c r="I1" s="47"/>
      <c r="J1" s="47"/>
    </row>
    <row r="2" ht="15" customHeight="1">
      <c r="B2" s="23"/>
    </row>
    <row r="3" ht="15.75">
      <c r="A3" s="24" t="s">
        <v>56</v>
      </c>
    </row>
    <row r="4" spans="1:2" ht="15.75">
      <c r="A4" s="25"/>
      <c r="B4" s="26"/>
    </row>
    <row r="5" spans="1:10" ht="15.75">
      <c r="A5" s="25"/>
      <c r="B5" s="25" t="s">
        <v>65</v>
      </c>
      <c r="I5" s="28"/>
      <c r="J5" s="28"/>
    </row>
    <row r="6" spans="1:10" ht="13.5" thickBot="1">
      <c r="A6" s="4" t="s">
        <v>22</v>
      </c>
      <c r="B6" s="4" t="s">
        <v>20</v>
      </c>
      <c r="C6" s="4" t="s">
        <v>15</v>
      </c>
      <c r="D6" s="20" t="s">
        <v>30</v>
      </c>
      <c r="E6" s="27"/>
      <c r="F6" s="4" t="s">
        <v>21</v>
      </c>
      <c r="G6" s="4" t="s">
        <v>15</v>
      </c>
      <c r="H6" s="20" t="s">
        <v>30</v>
      </c>
      <c r="I6" s="4"/>
      <c r="J6" s="90"/>
    </row>
    <row r="7" spans="1:13" ht="15" customHeight="1">
      <c r="A7" s="82" t="s">
        <v>17</v>
      </c>
      <c r="B7" s="22" t="str">
        <f>M8</f>
        <v>RAFAEL RUIZ DE LUQUE </v>
      </c>
      <c r="C7" s="54"/>
      <c r="D7" s="96">
        <v>2</v>
      </c>
      <c r="E7" s="10"/>
      <c r="F7" s="72" t="str">
        <f>M7</f>
        <v>IAGO DE LA PUENTE </v>
      </c>
      <c r="G7" s="97"/>
      <c r="H7" s="96">
        <v>1</v>
      </c>
      <c r="I7" s="30"/>
      <c r="J7" s="59"/>
      <c r="L7" s="105">
        <v>1</v>
      </c>
      <c r="M7" s="108" t="s">
        <v>128</v>
      </c>
    </row>
    <row r="8" spans="1:13" ht="15" customHeight="1">
      <c r="A8" s="88" t="s">
        <v>41</v>
      </c>
      <c r="B8" s="22" t="str">
        <f>M9</f>
        <v>STEFANO SALCEDO</v>
      </c>
      <c r="C8" s="54"/>
      <c r="D8" s="96">
        <v>3</v>
      </c>
      <c r="E8" s="10"/>
      <c r="F8" s="72" t="str">
        <f>M10</f>
        <v>RODRIGO ZUÑIGA</v>
      </c>
      <c r="G8" s="97"/>
      <c r="H8" s="96">
        <v>4</v>
      </c>
      <c r="I8" s="30"/>
      <c r="J8" s="59"/>
      <c r="L8" s="105">
        <v>2</v>
      </c>
      <c r="M8" s="108" t="s">
        <v>126</v>
      </c>
    </row>
    <row r="9" spans="1:13" ht="15" customHeight="1">
      <c r="A9" s="83" t="s">
        <v>38</v>
      </c>
      <c r="B9" s="22" t="str">
        <f>M12</f>
        <v>NOAH DE LA PUENTE </v>
      </c>
      <c r="C9" s="55"/>
      <c r="D9" s="96">
        <v>6</v>
      </c>
      <c r="E9" s="10"/>
      <c r="F9" s="72" t="str">
        <f>M11</f>
        <v>RAUL GALARRETA</v>
      </c>
      <c r="G9" s="97"/>
      <c r="H9" s="96">
        <v>5</v>
      </c>
      <c r="I9" s="30"/>
      <c r="J9" s="59"/>
      <c r="L9" s="105">
        <v>3</v>
      </c>
      <c r="M9" s="108" t="s">
        <v>185</v>
      </c>
    </row>
    <row r="10" spans="1:13" ht="15" customHeight="1">
      <c r="A10" s="87" t="s">
        <v>37</v>
      </c>
      <c r="B10" s="22" t="str">
        <f>M13</f>
        <v>FRANZ LINDER</v>
      </c>
      <c r="C10" s="55"/>
      <c r="D10" s="96">
        <v>7</v>
      </c>
      <c r="E10" s="10"/>
      <c r="F10" s="72">
        <f>M14</f>
        <v>0</v>
      </c>
      <c r="G10" s="97"/>
      <c r="H10" s="96">
        <v>8</v>
      </c>
      <c r="I10" s="30"/>
      <c r="J10" s="28"/>
      <c r="L10" s="105">
        <v>4</v>
      </c>
      <c r="M10" s="108" t="s">
        <v>179</v>
      </c>
    </row>
    <row r="11" spans="1:13" ht="15" customHeight="1">
      <c r="A11" s="59"/>
      <c r="B11" s="62"/>
      <c r="C11" s="32"/>
      <c r="D11" s="17"/>
      <c r="E11" s="17"/>
      <c r="F11" s="17"/>
      <c r="G11" s="28"/>
      <c r="H11" s="28"/>
      <c r="I11" s="53"/>
      <c r="J11" s="28"/>
      <c r="L11" s="105">
        <v>5</v>
      </c>
      <c r="M11" s="108" t="s">
        <v>127</v>
      </c>
    </row>
    <row r="12" spans="1:13" ht="15" customHeight="1">
      <c r="A12" s="59"/>
      <c r="B12" s="62"/>
      <c r="C12" s="32"/>
      <c r="D12" s="17"/>
      <c r="E12" s="17"/>
      <c r="F12" s="17"/>
      <c r="G12" s="85" t="s">
        <v>47</v>
      </c>
      <c r="H12" s="85"/>
      <c r="I12" s="4"/>
      <c r="J12" s="4"/>
      <c r="L12" s="105">
        <v>6</v>
      </c>
      <c r="M12" s="108" t="s">
        <v>121</v>
      </c>
    </row>
    <row r="13" spans="1:13" ht="15" customHeight="1">
      <c r="A13" s="28"/>
      <c r="B13" s="19"/>
      <c r="C13" s="19"/>
      <c r="D13" s="10"/>
      <c r="E13" s="10"/>
      <c r="F13" s="10"/>
      <c r="G13" s="86" t="s">
        <v>49</v>
      </c>
      <c r="H13" s="84">
        <v>610</v>
      </c>
      <c r="I13" s="30"/>
      <c r="J13" s="30"/>
      <c r="L13" s="105">
        <v>7</v>
      </c>
      <c r="M13" s="108" t="s">
        <v>124</v>
      </c>
    </row>
    <row r="14" spans="7:13" ht="15" customHeight="1">
      <c r="G14" s="86" t="s">
        <v>50</v>
      </c>
      <c r="H14" s="86">
        <v>555</v>
      </c>
      <c r="I14" s="30"/>
      <c r="J14" s="30"/>
      <c r="L14" s="105">
        <v>8</v>
      </c>
      <c r="M14" s="108"/>
    </row>
    <row r="15" spans="7:13" ht="15" customHeight="1">
      <c r="G15" s="86" t="s">
        <v>51</v>
      </c>
      <c r="H15" s="86">
        <v>500</v>
      </c>
      <c r="I15" s="30"/>
      <c r="J15" s="90"/>
      <c r="L15" s="105"/>
      <c r="M15" s="110" t="s">
        <v>125</v>
      </c>
    </row>
    <row r="16" spans="2:13" ht="15" customHeight="1">
      <c r="B16" s="25" t="s">
        <v>16</v>
      </c>
      <c r="D16" s="29"/>
      <c r="E16" s="29"/>
      <c r="F16" s="29"/>
      <c r="G16" s="29"/>
      <c r="H16" s="29"/>
      <c r="I16" s="30"/>
      <c r="J16" s="28"/>
      <c r="L16" s="105"/>
      <c r="M16" s="110" t="s">
        <v>125</v>
      </c>
    </row>
    <row r="17" spans="1:13" ht="15" customHeight="1" thickBot="1">
      <c r="A17" s="4" t="s">
        <v>22</v>
      </c>
      <c r="B17" s="4" t="s">
        <v>39</v>
      </c>
      <c r="C17" s="4" t="s">
        <v>15</v>
      </c>
      <c r="D17" s="20" t="s">
        <v>30</v>
      </c>
      <c r="E17" s="10"/>
      <c r="F17" s="4"/>
      <c r="G17" s="120" t="s">
        <v>47</v>
      </c>
      <c r="H17" s="120"/>
      <c r="I17" s="17"/>
      <c r="J17" s="28"/>
      <c r="M17" s="107" t="s">
        <v>125</v>
      </c>
    </row>
    <row r="18" spans="1:13" ht="15" customHeight="1">
      <c r="A18" s="82" t="s">
        <v>17</v>
      </c>
      <c r="B18" s="73">
        <v>1.1</v>
      </c>
      <c r="C18" s="11"/>
      <c r="D18" s="5"/>
      <c r="E18" s="10"/>
      <c r="F18" s="89"/>
      <c r="G18" s="84" t="s">
        <v>42</v>
      </c>
      <c r="H18" s="84">
        <v>1000</v>
      </c>
      <c r="I18" s="59"/>
      <c r="J18" s="28"/>
      <c r="M18" s="107" t="s">
        <v>125</v>
      </c>
    </row>
    <row r="19" spans="1:13" ht="15" customHeight="1">
      <c r="A19" s="88" t="s">
        <v>41</v>
      </c>
      <c r="B19" s="74">
        <v>2.2</v>
      </c>
      <c r="C19" s="13"/>
      <c r="D19" s="7"/>
      <c r="E19" s="10"/>
      <c r="F19" s="89"/>
      <c r="G19" s="84" t="s">
        <v>43</v>
      </c>
      <c r="H19" s="84">
        <v>860</v>
      </c>
      <c r="I19" s="59"/>
      <c r="J19" s="28"/>
      <c r="M19" s="107" t="s">
        <v>125</v>
      </c>
    </row>
    <row r="20" spans="1:13" ht="15" customHeight="1">
      <c r="A20" s="83" t="s">
        <v>38</v>
      </c>
      <c r="B20" s="74">
        <v>1.2</v>
      </c>
      <c r="C20" s="13"/>
      <c r="D20" s="7"/>
      <c r="E20" s="10"/>
      <c r="F20" s="89"/>
      <c r="G20" s="84" t="s">
        <v>44</v>
      </c>
      <c r="H20" s="84">
        <v>730</v>
      </c>
      <c r="I20" s="59"/>
      <c r="J20" s="59"/>
      <c r="M20" s="107" t="s">
        <v>125</v>
      </c>
    </row>
    <row r="21" spans="1:10" ht="15" customHeight="1" thickBot="1">
      <c r="A21" s="87" t="s">
        <v>37</v>
      </c>
      <c r="B21" s="77">
        <v>2.1</v>
      </c>
      <c r="C21" s="18"/>
      <c r="D21" s="8"/>
      <c r="E21" s="10"/>
      <c r="F21" s="89"/>
      <c r="G21" s="84" t="s">
        <v>45</v>
      </c>
      <c r="H21" s="84">
        <v>670</v>
      </c>
      <c r="I21" s="29"/>
      <c r="J21" s="29"/>
    </row>
    <row r="22" spans="6:10" ht="15" customHeight="1">
      <c r="F22" s="28"/>
      <c r="G22" s="28"/>
      <c r="H22" s="28"/>
      <c r="I22" s="29"/>
      <c r="J22" s="29"/>
    </row>
    <row r="23" spans="5:10" ht="15" customHeight="1">
      <c r="E23" s="10"/>
      <c r="F23" s="29"/>
      <c r="G23" s="29"/>
      <c r="H23" s="29"/>
      <c r="I23" s="29"/>
      <c r="J23" s="29"/>
    </row>
    <row r="24" spans="5:10" ht="15" customHeight="1">
      <c r="E24" s="10"/>
      <c r="F24" s="29"/>
      <c r="G24" s="29"/>
      <c r="H24" s="29"/>
      <c r="I24" s="29"/>
      <c r="J24" s="29"/>
    </row>
    <row r="25" spans="5:10" ht="15" customHeight="1">
      <c r="E25" s="10"/>
      <c r="F25" s="29"/>
      <c r="G25" s="29"/>
      <c r="H25" s="29"/>
      <c r="I25" s="29"/>
      <c r="J25" s="29"/>
    </row>
    <row r="26" ht="15" customHeight="1"/>
    <row r="27" ht="15" customHeight="1"/>
    <row r="28" ht="15" customHeight="1"/>
    <row r="29" ht="15" customHeight="1"/>
  </sheetData>
  <sheetProtection/>
  <mergeCells count="1">
    <mergeCell ref="G17:H17"/>
  </mergeCells>
  <printOptions/>
  <pageMargins left="0.3937007874015748" right="0.1968503937007874" top="0.3937007874015748" bottom="0.1968503937007874" header="0" footer="0"/>
  <pageSetup fitToHeight="2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421875" style="2" customWidth="1"/>
    <col min="2" max="2" width="34.140625" style="2" customWidth="1"/>
    <col min="3" max="3" width="4.8515625" style="2" customWidth="1"/>
    <col min="4" max="4" width="5.00390625" style="2" customWidth="1"/>
    <col min="5" max="5" width="4.140625" style="2" customWidth="1"/>
    <col min="6" max="6" width="36.421875" style="2" customWidth="1"/>
    <col min="7" max="7" width="12.8515625" style="2" customWidth="1"/>
    <col min="8" max="8" width="6.8515625" style="2" customWidth="1"/>
    <col min="9" max="9" width="4.7109375" style="2" customWidth="1"/>
    <col min="10" max="10" width="9.140625" style="2" customWidth="1"/>
    <col min="11" max="11" width="12.8515625" style="107" customWidth="1"/>
    <col min="12" max="12" width="6.8515625" style="2" customWidth="1"/>
    <col min="13" max="13" width="9.140625" style="29" customWidth="1"/>
    <col min="14" max="241" width="9.140625" style="2" customWidth="1"/>
    <col min="242" max="16384" width="9.140625" style="2" customWidth="1"/>
  </cols>
  <sheetData>
    <row r="1" spans="1:6" ht="18">
      <c r="A1" s="48" t="s">
        <v>84</v>
      </c>
      <c r="B1" s="47"/>
      <c r="C1" s="47"/>
      <c r="D1" s="47"/>
      <c r="E1" s="47"/>
      <c r="F1" s="47"/>
    </row>
    <row r="2" ht="15" customHeight="1">
      <c r="B2" s="23"/>
    </row>
    <row r="3" ht="15.75">
      <c r="A3" s="24" t="s">
        <v>66</v>
      </c>
    </row>
    <row r="4" spans="1:2" ht="15.75">
      <c r="A4" s="25"/>
      <c r="B4" s="26"/>
    </row>
    <row r="5" spans="1:2" ht="15.75">
      <c r="A5" s="25"/>
      <c r="B5" s="25" t="s">
        <v>65</v>
      </c>
    </row>
    <row r="6" spans="1:12" ht="13.5" thickBot="1">
      <c r="A6" s="4" t="s">
        <v>22</v>
      </c>
      <c r="B6" s="4" t="s">
        <v>20</v>
      </c>
      <c r="C6" s="4" t="s">
        <v>15</v>
      </c>
      <c r="D6" s="20" t="s">
        <v>30</v>
      </c>
      <c r="E6" s="27"/>
      <c r="F6" s="4" t="s">
        <v>21</v>
      </c>
      <c r="G6" s="4" t="s">
        <v>15</v>
      </c>
      <c r="H6" s="20" t="s">
        <v>30</v>
      </c>
      <c r="J6" s="105">
        <v>1</v>
      </c>
      <c r="K6" s="111" t="s">
        <v>170</v>
      </c>
      <c r="L6" s="107"/>
    </row>
    <row r="7" spans="1:12" ht="15" customHeight="1">
      <c r="A7" s="82" t="s">
        <v>17</v>
      </c>
      <c r="B7" s="22" t="str">
        <f>K7</f>
        <v>MARIANO ROBLES </v>
      </c>
      <c r="C7" s="54"/>
      <c r="D7" s="96">
        <v>2</v>
      </c>
      <c r="E7" s="10"/>
      <c r="F7" s="72" t="str">
        <f>K6</f>
        <v>FACUNDO CASTAÑEDA </v>
      </c>
      <c r="G7" s="97"/>
      <c r="H7" s="96">
        <v>1</v>
      </c>
      <c r="J7" s="105">
        <v>2</v>
      </c>
      <c r="K7" s="111" t="s">
        <v>167</v>
      </c>
      <c r="L7" s="107"/>
    </row>
    <row r="8" spans="1:12" ht="15" customHeight="1">
      <c r="A8" s="88" t="s">
        <v>41</v>
      </c>
      <c r="B8" s="22" t="str">
        <f>K8</f>
        <v>MICAEL ROMÁN</v>
      </c>
      <c r="C8" s="54"/>
      <c r="D8" s="96">
        <v>3</v>
      </c>
      <c r="E8" s="10"/>
      <c r="F8" s="72" t="str">
        <f>K9</f>
        <v>LUCAS OCHOA</v>
      </c>
      <c r="G8" s="97"/>
      <c r="H8" s="96">
        <v>4</v>
      </c>
      <c r="J8" s="105">
        <v>3</v>
      </c>
      <c r="K8" s="111" t="s">
        <v>86</v>
      </c>
      <c r="L8" s="107"/>
    </row>
    <row r="9" spans="1:12" ht="15" customHeight="1">
      <c r="A9" s="83" t="s">
        <v>38</v>
      </c>
      <c r="B9" s="22" t="str">
        <f>K11</f>
        <v>LORENZO DE OSMA</v>
      </c>
      <c r="C9" s="55"/>
      <c r="D9" s="96">
        <v>6</v>
      </c>
      <c r="E9" s="10"/>
      <c r="F9" s="72" t="str">
        <f>K10</f>
        <v>IAGO DE LA PUENTE </v>
      </c>
      <c r="G9" s="97"/>
      <c r="H9" s="96">
        <v>5</v>
      </c>
      <c r="J9" s="105">
        <v>4</v>
      </c>
      <c r="K9" s="109" t="s">
        <v>180</v>
      </c>
      <c r="L9" s="107"/>
    </row>
    <row r="10" spans="1:12" ht="15" customHeight="1">
      <c r="A10" s="87" t="s">
        <v>37</v>
      </c>
      <c r="B10" s="22" t="str">
        <f>K12</f>
        <v>LUCIANO HUAMAN</v>
      </c>
      <c r="C10" s="55"/>
      <c r="D10" s="96">
        <v>7</v>
      </c>
      <c r="E10" s="10"/>
      <c r="F10" s="72" t="str">
        <f>K13</f>
        <v>JOEL SILVA</v>
      </c>
      <c r="G10" s="97"/>
      <c r="H10" s="96">
        <v>8</v>
      </c>
      <c r="J10" s="105">
        <v>5</v>
      </c>
      <c r="K10" s="109" t="s">
        <v>128</v>
      </c>
      <c r="L10" s="107"/>
    </row>
    <row r="11" spans="1:12" ht="15" customHeight="1">
      <c r="A11" s="115" t="s">
        <v>147</v>
      </c>
      <c r="B11" s="22" t="str">
        <f>K14</f>
        <v>SALVADOR BEGAZO</v>
      </c>
      <c r="C11" s="55"/>
      <c r="D11" s="96">
        <v>9</v>
      </c>
      <c r="E11" s="10"/>
      <c r="F11" s="72">
        <f>K15</f>
        <v>0</v>
      </c>
      <c r="G11" s="97"/>
      <c r="H11" s="96">
        <v>10</v>
      </c>
      <c r="J11" s="105">
        <v>6</v>
      </c>
      <c r="K11" s="109" t="s">
        <v>129</v>
      </c>
      <c r="L11" s="107"/>
    </row>
    <row r="12" spans="1:12" ht="15" customHeight="1">
      <c r="A12" s="59"/>
      <c r="B12" s="62"/>
      <c r="C12" s="32"/>
      <c r="D12" s="17"/>
      <c r="E12" s="17"/>
      <c r="F12" s="17"/>
      <c r="G12" s="28"/>
      <c r="H12" s="28"/>
      <c r="J12" s="105">
        <v>7</v>
      </c>
      <c r="K12" s="109" t="s">
        <v>130</v>
      </c>
      <c r="L12" s="107"/>
    </row>
    <row r="13" spans="1:14" ht="15.75">
      <c r="A13" s="59"/>
      <c r="B13" s="62"/>
      <c r="C13" s="32"/>
      <c r="D13" s="17"/>
      <c r="E13" s="17"/>
      <c r="F13" s="17"/>
      <c r="G13" s="85" t="s">
        <v>47</v>
      </c>
      <c r="H13" s="85"/>
      <c r="J13" s="105">
        <v>8</v>
      </c>
      <c r="K13" s="109" t="s">
        <v>131</v>
      </c>
      <c r="L13" s="106"/>
      <c r="N13" s="75"/>
    </row>
    <row r="14" spans="1:14" ht="15" customHeight="1">
      <c r="A14" s="28"/>
      <c r="B14" s="19"/>
      <c r="C14" s="19"/>
      <c r="D14" s="10"/>
      <c r="E14" s="10"/>
      <c r="F14" s="10"/>
      <c r="G14" s="86" t="s">
        <v>49</v>
      </c>
      <c r="H14" s="84">
        <v>610</v>
      </c>
      <c r="J14" s="105">
        <v>9</v>
      </c>
      <c r="K14" s="107" t="s">
        <v>149</v>
      </c>
      <c r="L14" s="106"/>
      <c r="N14" s="75"/>
    </row>
    <row r="15" spans="7:14" ht="12.75">
      <c r="G15" s="86" t="s">
        <v>50</v>
      </c>
      <c r="H15" s="86">
        <v>555</v>
      </c>
      <c r="J15" s="105">
        <v>10</v>
      </c>
      <c r="L15" s="107"/>
      <c r="N15" s="75"/>
    </row>
    <row r="16" spans="7:14" ht="12.75">
      <c r="G16" s="86" t="s">
        <v>51</v>
      </c>
      <c r="H16" s="86">
        <v>500</v>
      </c>
      <c r="J16" s="27"/>
      <c r="N16" s="75"/>
    </row>
    <row r="17" spans="2:14" ht="15.75">
      <c r="B17" s="25" t="s">
        <v>16</v>
      </c>
      <c r="D17" s="29"/>
      <c r="E17" s="29"/>
      <c r="F17" s="29"/>
      <c r="G17" s="29"/>
      <c r="H17" s="29"/>
      <c r="N17" s="75"/>
    </row>
    <row r="18" spans="1:14" ht="13.5" thickBot="1">
      <c r="A18" s="4" t="s">
        <v>22</v>
      </c>
      <c r="B18" s="4" t="s">
        <v>39</v>
      </c>
      <c r="C18" s="4" t="s">
        <v>15</v>
      </c>
      <c r="D18" s="20" t="s">
        <v>30</v>
      </c>
      <c r="E18" s="10"/>
      <c r="F18" s="4"/>
      <c r="G18" s="120" t="s">
        <v>47</v>
      </c>
      <c r="H18" s="120"/>
      <c r="I18" s="28"/>
      <c r="K18" s="113"/>
      <c r="L18" s="4"/>
      <c r="N18" s="75"/>
    </row>
    <row r="19" spans="1:14" ht="12.75">
      <c r="A19" s="82" t="s">
        <v>17</v>
      </c>
      <c r="B19" s="73">
        <v>1.1</v>
      </c>
      <c r="C19" s="11"/>
      <c r="D19" s="5"/>
      <c r="E19" s="10"/>
      <c r="F19" s="89"/>
      <c r="G19" s="84" t="s">
        <v>42</v>
      </c>
      <c r="H19" s="84">
        <v>1000</v>
      </c>
      <c r="I19" s="28"/>
      <c r="K19" s="110"/>
      <c r="L19" s="28"/>
      <c r="N19" s="75"/>
    </row>
    <row r="20" spans="1:12" ht="12.75">
      <c r="A20" s="88" t="s">
        <v>41</v>
      </c>
      <c r="B20" s="74">
        <v>2.2</v>
      </c>
      <c r="C20" s="13"/>
      <c r="D20" s="7"/>
      <c r="E20" s="10"/>
      <c r="F20" s="89"/>
      <c r="G20" s="84" t="s">
        <v>43</v>
      </c>
      <c r="H20" s="84">
        <v>860</v>
      </c>
      <c r="I20" s="28"/>
      <c r="K20" s="110"/>
      <c r="L20" s="59"/>
    </row>
    <row r="21" spans="1:12" ht="12.75">
      <c r="A21" s="83" t="s">
        <v>38</v>
      </c>
      <c r="B21" s="74">
        <v>1.2</v>
      </c>
      <c r="C21" s="13"/>
      <c r="D21" s="7"/>
      <c r="E21" s="10"/>
      <c r="F21" s="89"/>
      <c r="G21" s="84" t="s">
        <v>44</v>
      </c>
      <c r="H21" s="84">
        <v>730</v>
      </c>
      <c r="I21" s="28"/>
      <c r="K21" s="110"/>
      <c r="L21" s="28"/>
    </row>
    <row r="22" spans="1:9" ht="13.5" thickBot="1">
      <c r="A22" s="87" t="s">
        <v>37</v>
      </c>
      <c r="B22" s="77">
        <v>2.1</v>
      </c>
      <c r="C22" s="18"/>
      <c r="D22" s="8"/>
      <c r="E22" s="10"/>
      <c r="F22" s="89"/>
      <c r="G22" s="84" t="s">
        <v>45</v>
      </c>
      <c r="H22" s="84">
        <v>670</v>
      </c>
      <c r="I22" s="28"/>
    </row>
    <row r="23" spans="6:9" ht="12.75">
      <c r="F23" s="28"/>
      <c r="G23" s="28"/>
      <c r="H23" s="28"/>
      <c r="I23" s="28"/>
    </row>
    <row r="24" spans="6:9" ht="12.75">
      <c r="F24" s="28"/>
      <c r="G24" s="28"/>
      <c r="H24" s="28"/>
      <c r="I24" s="28"/>
    </row>
  </sheetData>
  <sheetProtection/>
  <mergeCells count="1">
    <mergeCell ref="G18:H18"/>
  </mergeCells>
  <printOptions/>
  <pageMargins left="0.35629921259842523" right="0.15944881889763785" top="0.40944881889763785" bottom="0.21259842519685043" header="0" footer="0"/>
  <pageSetup orientation="landscape" paperSize="10" scale="82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421875" style="2" customWidth="1"/>
    <col min="2" max="2" width="28.57421875" style="2" customWidth="1"/>
    <col min="3" max="3" width="5.140625" style="2" customWidth="1"/>
    <col min="4" max="4" width="5.00390625" style="2" customWidth="1"/>
    <col min="5" max="5" width="2.421875" style="2" customWidth="1"/>
    <col min="6" max="6" width="28.140625" style="2" customWidth="1"/>
    <col min="7" max="7" width="5.140625" style="2" customWidth="1"/>
    <col min="8" max="8" width="4.8515625" style="2" customWidth="1"/>
    <col min="9" max="9" width="5.00390625" style="2" customWidth="1"/>
    <col min="10" max="10" width="4.7109375" style="2" customWidth="1"/>
    <col min="11" max="11" width="12.7109375" style="2" customWidth="1"/>
    <col min="12" max="12" width="7.421875" style="2" customWidth="1"/>
    <col min="13" max="13" width="15.7109375" style="2" customWidth="1"/>
    <col min="14" max="14" width="9.140625" style="2" customWidth="1"/>
    <col min="15" max="15" width="9.140625" style="105" customWidth="1"/>
    <col min="16" max="18" width="9.140625" style="107" customWidth="1"/>
    <col min="19" max="16384" width="9.140625" style="2" customWidth="1"/>
  </cols>
  <sheetData>
    <row r="1" spans="1:9" ht="18">
      <c r="A1" s="48" t="s">
        <v>84</v>
      </c>
      <c r="B1" s="47"/>
      <c r="C1" s="47"/>
      <c r="D1" s="47"/>
      <c r="E1" s="47"/>
      <c r="F1" s="47"/>
      <c r="G1" s="47"/>
      <c r="H1" s="47"/>
      <c r="I1" s="47"/>
    </row>
    <row r="2" ht="22.5">
      <c r="B2" s="23"/>
    </row>
    <row r="3" ht="15.75">
      <c r="A3" s="24" t="s">
        <v>40</v>
      </c>
    </row>
    <row r="4" spans="1:2" ht="15.75">
      <c r="A4" s="25"/>
      <c r="B4" s="26"/>
    </row>
    <row r="5" spans="1:2" ht="15.75">
      <c r="A5" s="25"/>
      <c r="B5" s="25" t="s">
        <v>7</v>
      </c>
    </row>
    <row r="6" spans="1:17" ht="12.75" customHeight="1" thickBot="1">
      <c r="A6" s="4" t="s">
        <v>22</v>
      </c>
      <c r="B6" s="4" t="s">
        <v>20</v>
      </c>
      <c r="C6" s="4" t="s">
        <v>15</v>
      </c>
      <c r="D6" s="20" t="s">
        <v>30</v>
      </c>
      <c r="E6" s="27"/>
      <c r="F6" s="4" t="s">
        <v>21</v>
      </c>
      <c r="G6" s="4" t="s">
        <v>15</v>
      </c>
      <c r="H6" s="20" t="s">
        <v>30</v>
      </c>
      <c r="K6" s="85" t="s">
        <v>47</v>
      </c>
      <c r="L6" s="85"/>
      <c r="N6"/>
      <c r="O6" s="105">
        <v>1</v>
      </c>
      <c r="P6" s="106" t="s">
        <v>164</v>
      </c>
      <c r="Q6" s="111"/>
    </row>
    <row r="7" spans="1:17" ht="12.75">
      <c r="A7" s="82" t="s">
        <v>17</v>
      </c>
      <c r="B7" s="21" t="str">
        <f>P8</f>
        <v>PAUL HUGUET </v>
      </c>
      <c r="C7" s="11"/>
      <c r="D7" s="5">
        <v>3</v>
      </c>
      <c r="E7" s="10"/>
      <c r="F7" s="9" t="str">
        <f>P7</f>
        <v>LUCA CHIPOCO </v>
      </c>
      <c r="G7" s="12"/>
      <c r="H7" s="5">
        <v>2</v>
      </c>
      <c r="K7" s="86" t="s">
        <v>48</v>
      </c>
      <c r="L7" s="84">
        <v>500</v>
      </c>
      <c r="N7"/>
      <c r="O7" s="105">
        <v>2</v>
      </c>
      <c r="P7" s="106" t="s">
        <v>169</v>
      </c>
      <c r="Q7" s="111"/>
    </row>
    <row r="8" spans="1:17" ht="12.75">
      <c r="A8" s="88" t="s">
        <v>41</v>
      </c>
      <c r="B8" s="22" t="str">
        <f>P11</f>
        <v>DIEGO CHIPAYO</v>
      </c>
      <c r="C8" s="13"/>
      <c r="D8" s="7">
        <v>6</v>
      </c>
      <c r="E8" s="10"/>
      <c r="F8" s="6" t="str">
        <f>P12</f>
        <v>FELIPE VELARDE </v>
      </c>
      <c r="G8" s="14"/>
      <c r="H8" s="7">
        <v>7</v>
      </c>
      <c r="K8" s="86" t="s">
        <v>52</v>
      </c>
      <c r="L8" s="84">
        <v>450</v>
      </c>
      <c r="N8"/>
      <c r="O8" s="105">
        <v>3</v>
      </c>
      <c r="P8" s="106" t="s">
        <v>166</v>
      </c>
      <c r="Q8" s="111"/>
    </row>
    <row r="9" spans="1:17" ht="12.75">
      <c r="A9" s="83" t="s">
        <v>38</v>
      </c>
      <c r="B9" s="22" t="str">
        <f>P16</f>
        <v>MICAEL ROMAN</v>
      </c>
      <c r="C9" s="13"/>
      <c r="D9" s="7">
        <v>11</v>
      </c>
      <c r="E9" s="10"/>
      <c r="F9" s="6" t="str">
        <f>P17</f>
        <v>FABIANO VILLEGAS</v>
      </c>
      <c r="G9" s="14"/>
      <c r="H9" s="7">
        <v>12</v>
      </c>
      <c r="K9" s="86" t="s">
        <v>53</v>
      </c>
      <c r="L9" s="84">
        <v>400</v>
      </c>
      <c r="N9"/>
      <c r="O9" s="105">
        <v>4</v>
      </c>
      <c r="P9" s="106" t="s">
        <v>167</v>
      </c>
      <c r="Q9" s="111"/>
    </row>
    <row r="10" spans="1:17" ht="12.75">
      <c r="A10" s="87" t="s">
        <v>37</v>
      </c>
      <c r="B10" s="22" t="str">
        <f>P19</f>
        <v>FRANCO VALENCIA</v>
      </c>
      <c r="C10" s="13"/>
      <c r="D10" s="7">
        <v>14</v>
      </c>
      <c r="E10" s="10"/>
      <c r="F10" s="6" t="str">
        <f>P18</f>
        <v>GUIDO FLORES</v>
      </c>
      <c r="G10" s="14"/>
      <c r="H10" s="7">
        <v>13</v>
      </c>
      <c r="K10" s="59"/>
      <c r="L10" s="28"/>
      <c r="N10"/>
      <c r="O10" s="105">
        <v>5</v>
      </c>
      <c r="P10" s="106" t="s">
        <v>87</v>
      </c>
      <c r="Q10" s="111"/>
    </row>
    <row r="11" spans="1:17" ht="13.5" thickBot="1">
      <c r="A11" s="117" t="s">
        <v>147</v>
      </c>
      <c r="B11" s="67" t="str">
        <f>P23</f>
        <v>LORENZO DE OSMA</v>
      </c>
      <c r="C11" s="58"/>
      <c r="D11" s="8">
        <v>18</v>
      </c>
      <c r="E11" s="10"/>
      <c r="F11" s="118" t="str">
        <f>P24</f>
        <v>BASTIAN AREVALO</v>
      </c>
      <c r="G11" s="58"/>
      <c r="H11" s="8">
        <v>19</v>
      </c>
      <c r="N11"/>
      <c r="O11" s="105">
        <v>6</v>
      </c>
      <c r="P11" s="106" t="s">
        <v>150</v>
      </c>
      <c r="Q11" s="111"/>
    </row>
    <row r="12" spans="1:21" ht="12.75">
      <c r="A12" s="110"/>
      <c r="B12" s="19"/>
      <c r="C12" s="32"/>
      <c r="D12" s="17"/>
      <c r="E12" s="17"/>
      <c r="F12" s="17"/>
      <c r="G12" s="30"/>
      <c r="H12" s="17"/>
      <c r="I12" s="28"/>
      <c r="N12"/>
      <c r="O12" s="105">
        <v>7</v>
      </c>
      <c r="P12" s="106" t="s">
        <v>168</v>
      </c>
      <c r="R12" s="106"/>
      <c r="U12" s="2" t="s">
        <v>178</v>
      </c>
    </row>
    <row r="13" spans="1:17" ht="12.75">
      <c r="A13" s="28"/>
      <c r="B13" s="19"/>
      <c r="C13" s="32"/>
      <c r="D13" s="17"/>
      <c r="E13" s="10"/>
      <c r="F13" s="17"/>
      <c r="G13" s="30"/>
      <c r="H13" s="17"/>
      <c r="N13"/>
      <c r="O13" s="105">
        <v>8</v>
      </c>
      <c r="P13" s="106" t="s">
        <v>88</v>
      </c>
      <c r="Q13" s="111"/>
    </row>
    <row r="14" spans="1:17" ht="13.5" thickBot="1">
      <c r="A14" s="4" t="s">
        <v>22</v>
      </c>
      <c r="B14" s="4" t="s">
        <v>5</v>
      </c>
      <c r="C14" s="4" t="s">
        <v>15</v>
      </c>
      <c r="D14" s="20" t="s">
        <v>30</v>
      </c>
      <c r="E14" s="10"/>
      <c r="F14" s="4" t="s">
        <v>31</v>
      </c>
      <c r="G14" s="4" t="s">
        <v>15</v>
      </c>
      <c r="H14" s="20" t="s">
        <v>30</v>
      </c>
      <c r="N14"/>
      <c r="O14" s="105">
        <v>9</v>
      </c>
      <c r="P14" s="106" t="s">
        <v>177</v>
      </c>
      <c r="Q14" s="111"/>
    </row>
    <row r="15" spans="1:17" ht="15.75">
      <c r="A15" s="82" t="s">
        <v>17</v>
      </c>
      <c r="B15" s="21" t="str">
        <f>P6</f>
        <v>SALVADOR SALAS </v>
      </c>
      <c r="C15" s="56"/>
      <c r="D15" s="5">
        <v>1</v>
      </c>
      <c r="E15" s="10"/>
      <c r="F15" s="9" t="str">
        <f>P9</f>
        <v>MARIANO ROBLES </v>
      </c>
      <c r="G15" s="12"/>
      <c r="H15" s="5">
        <v>4</v>
      </c>
      <c r="K15" s="4"/>
      <c r="L15" s="4"/>
      <c r="N15"/>
      <c r="O15" s="105">
        <v>10</v>
      </c>
      <c r="P15" s="108" t="s">
        <v>103</v>
      </c>
      <c r="Q15" s="111"/>
    </row>
    <row r="16" spans="1:17" ht="12.75">
      <c r="A16" s="88" t="s">
        <v>41</v>
      </c>
      <c r="B16" s="22" t="str">
        <f>P13</f>
        <v>ANDRÉ ZOEGER</v>
      </c>
      <c r="C16" s="54"/>
      <c r="D16" s="7">
        <v>8</v>
      </c>
      <c r="E16" s="10"/>
      <c r="F16" s="6" t="str">
        <f>P10</f>
        <v>SANTIAGO TEJERINA</v>
      </c>
      <c r="G16" s="14"/>
      <c r="H16" s="7">
        <v>5</v>
      </c>
      <c r="K16" s="59"/>
      <c r="L16" s="28"/>
      <c r="N16"/>
      <c r="O16" s="105">
        <v>11</v>
      </c>
      <c r="P16" s="106" t="s">
        <v>182</v>
      </c>
      <c r="Q16" s="111"/>
    </row>
    <row r="17" spans="1:17" ht="15.75">
      <c r="A17" s="83" t="s">
        <v>38</v>
      </c>
      <c r="B17" s="22" t="str">
        <f>P14</f>
        <v>MATEO PETRIS</v>
      </c>
      <c r="C17" s="54"/>
      <c r="D17" s="7">
        <v>9</v>
      </c>
      <c r="E17" s="10"/>
      <c r="F17" s="6" t="str">
        <f>P15</f>
        <v>FACUNDO CASTAÑEDA</v>
      </c>
      <c r="G17" s="14"/>
      <c r="H17" s="7">
        <v>10</v>
      </c>
      <c r="K17" s="59"/>
      <c r="L17" s="28"/>
      <c r="N17"/>
      <c r="O17" s="105">
        <v>12</v>
      </c>
      <c r="P17" s="108" t="s">
        <v>99</v>
      </c>
      <c r="Q17" s="111"/>
    </row>
    <row r="18" spans="1:17" ht="15.75">
      <c r="A18" s="87" t="s">
        <v>37</v>
      </c>
      <c r="B18" s="22" t="str">
        <f>P21</f>
        <v>BENJAMIN SAENZ</v>
      </c>
      <c r="C18" s="54"/>
      <c r="D18" s="7">
        <v>16</v>
      </c>
      <c r="E18" s="10"/>
      <c r="F18" s="6" t="str">
        <f>P20</f>
        <v>OSCAR VILLAMONTE</v>
      </c>
      <c r="G18" s="14"/>
      <c r="H18" s="7">
        <v>15</v>
      </c>
      <c r="K18" s="59"/>
      <c r="L18" s="28"/>
      <c r="N18"/>
      <c r="O18" s="105">
        <v>13</v>
      </c>
      <c r="P18" s="108" t="s">
        <v>100</v>
      </c>
      <c r="Q18" s="111"/>
    </row>
    <row r="19" spans="1:17" ht="16.5" thickBot="1">
      <c r="A19" s="117" t="s">
        <v>147</v>
      </c>
      <c r="B19" s="67">
        <f>P25</f>
        <v>0</v>
      </c>
      <c r="C19" s="58"/>
      <c r="D19" s="8">
        <v>20</v>
      </c>
      <c r="E19" s="10"/>
      <c r="F19" s="118" t="str">
        <f>P22</f>
        <v>JOAQUIN OTERO</v>
      </c>
      <c r="G19" s="58"/>
      <c r="H19" s="8">
        <v>17</v>
      </c>
      <c r="N19"/>
      <c r="O19" s="105">
        <v>14</v>
      </c>
      <c r="P19" s="108" t="s">
        <v>102</v>
      </c>
      <c r="Q19" s="111"/>
    </row>
    <row r="20" spans="1:17" ht="15.75">
      <c r="A20" s="110"/>
      <c r="B20" s="62"/>
      <c r="C20" s="53"/>
      <c r="D20" s="17"/>
      <c r="E20" s="17"/>
      <c r="F20" s="17"/>
      <c r="G20" s="30"/>
      <c r="H20" s="17"/>
      <c r="N20"/>
      <c r="O20" s="105">
        <v>15</v>
      </c>
      <c r="P20" s="108" t="s">
        <v>98</v>
      </c>
      <c r="Q20" s="111"/>
    </row>
    <row r="21" spans="1:17" ht="12.75">
      <c r="A21" s="4"/>
      <c r="B21" s="4"/>
      <c r="C21" s="4"/>
      <c r="D21" s="4"/>
      <c r="E21" s="17"/>
      <c r="F21" s="4"/>
      <c r="G21" s="4"/>
      <c r="H21" s="4"/>
      <c r="N21"/>
      <c r="O21" s="105">
        <v>16</v>
      </c>
      <c r="P21" s="106" t="s">
        <v>97</v>
      </c>
      <c r="Q21" s="111"/>
    </row>
    <row r="22" spans="2:17" ht="15.75">
      <c r="B22" s="25" t="s">
        <v>35</v>
      </c>
      <c r="D22" s="29"/>
      <c r="E22" s="29"/>
      <c r="F22" s="29"/>
      <c r="G22" s="29"/>
      <c r="H22" s="29"/>
      <c r="N22"/>
      <c r="O22" s="105">
        <v>17</v>
      </c>
      <c r="P22" s="108" t="s">
        <v>184</v>
      </c>
      <c r="Q22" s="111"/>
    </row>
    <row r="23" spans="1:16" ht="16.5" thickBot="1">
      <c r="A23" s="4" t="s">
        <v>22</v>
      </c>
      <c r="B23" s="4" t="s">
        <v>32</v>
      </c>
      <c r="C23" s="4" t="s">
        <v>15</v>
      </c>
      <c r="D23" s="20" t="s">
        <v>30</v>
      </c>
      <c r="E23" s="10"/>
      <c r="F23" s="4" t="s">
        <v>33</v>
      </c>
      <c r="G23" s="4" t="s">
        <v>15</v>
      </c>
      <c r="H23" s="20" t="s">
        <v>30</v>
      </c>
      <c r="K23" s="85" t="s">
        <v>47</v>
      </c>
      <c r="L23" s="85"/>
      <c r="N23"/>
      <c r="O23" s="105">
        <v>18</v>
      </c>
      <c r="P23" s="108" t="s">
        <v>129</v>
      </c>
    </row>
    <row r="24" spans="1:16" ht="12.75">
      <c r="A24" s="82" t="s">
        <v>17</v>
      </c>
      <c r="B24" s="73">
        <v>1.1</v>
      </c>
      <c r="C24" s="11"/>
      <c r="D24" s="5"/>
      <c r="E24" s="10"/>
      <c r="F24" s="78">
        <v>2.1</v>
      </c>
      <c r="G24" s="12"/>
      <c r="H24" s="5"/>
      <c r="K24" s="86" t="s">
        <v>49</v>
      </c>
      <c r="L24" s="84">
        <v>610</v>
      </c>
      <c r="M24"/>
      <c r="N24"/>
      <c r="O24" s="105">
        <v>19</v>
      </c>
      <c r="P24" s="106" t="s">
        <v>119</v>
      </c>
    </row>
    <row r="25" spans="1:15" ht="12.75">
      <c r="A25" s="88" t="s">
        <v>41</v>
      </c>
      <c r="B25" s="74">
        <v>2.2</v>
      </c>
      <c r="C25" s="13"/>
      <c r="D25" s="7"/>
      <c r="E25" s="10"/>
      <c r="F25" s="79">
        <v>1.2</v>
      </c>
      <c r="G25" s="14"/>
      <c r="H25" s="7"/>
      <c r="K25" s="86" t="s">
        <v>50</v>
      </c>
      <c r="L25" s="86">
        <v>555</v>
      </c>
      <c r="M25"/>
      <c r="N25"/>
      <c r="O25" s="119">
        <v>20</v>
      </c>
    </row>
    <row r="26" spans="1:15" ht="12.75">
      <c r="A26" s="83" t="s">
        <v>38</v>
      </c>
      <c r="B26" s="74">
        <v>1.3</v>
      </c>
      <c r="C26" s="13"/>
      <c r="D26" s="7"/>
      <c r="E26" s="10"/>
      <c r="F26" s="79">
        <v>2.3</v>
      </c>
      <c r="G26" s="14"/>
      <c r="H26" s="7"/>
      <c r="M26"/>
      <c r="N26"/>
      <c r="O26" s="119"/>
    </row>
    <row r="27" spans="1:15" ht="13.5" thickBot="1">
      <c r="A27" s="87" t="s">
        <v>37</v>
      </c>
      <c r="B27" s="77">
        <v>2.4</v>
      </c>
      <c r="C27" s="18"/>
      <c r="D27" s="8"/>
      <c r="E27" s="10"/>
      <c r="F27" s="80">
        <v>1.4</v>
      </c>
      <c r="G27" s="81"/>
      <c r="H27" s="8"/>
      <c r="M27"/>
      <c r="N27"/>
      <c r="O27" s="119"/>
    </row>
    <row r="28" spans="14:15" ht="12.75">
      <c r="N28"/>
      <c r="O28" s="119"/>
    </row>
    <row r="29" spans="1:15" ht="15.75">
      <c r="A29" s="28"/>
      <c r="B29" s="31" t="s">
        <v>16</v>
      </c>
      <c r="C29" s="19"/>
      <c r="D29" s="29"/>
      <c r="E29" s="28"/>
      <c r="F29" s="28"/>
      <c r="G29" s="28"/>
      <c r="H29" s="28"/>
      <c r="I29" s="28"/>
      <c r="N29"/>
      <c r="O29" s="119"/>
    </row>
    <row r="30" spans="1:15" ht="13.5" thickBot="1">
      <c r="A30" s="4" t="s">
        <v>22</v>
      </c>
      <c r="B30" s="4" t="s">
        <v>34</v>
      </c>
      <c r="C30" s="4" t="s">
        <v>15</v>
      </c>
      <c r="D30" s="20" t="s">
        <v>30</v>
      </c>
      <c r="E30" s="28"/>
      <c r="F30" s="4"/>
      <c r="G30" s="4"/>
      <c r="H30" s="4"/>
      <c r="I30" s="28"/>
      <c r="K30" s="85" t="s">
        <v>47</v>
      </c>
      <c r="L30" s="85"/>
      <c r="N30"/>
      <c r="O30" s="119"/>
    </row>
    <row r="31" spans="1:15" ht="12.75">
      <c r="A31" s="82" t="s">
        <v>17</v>
      </c>
      <c r="B31" s="21">
        <v>1.5</v>
      </c>
      <c r="C31" s="11"/>
      <c r="D31" s="5"/>
      <c r="E31" s="28"/>
      <c r="F31" s="61"/>
      <c r="G31" s="30"/>
      <c r="H31" s="17"/>
      <c r="I31" s="28"/>
      <c r="K31" s="84" t="s">
        <v>42</v>
      </c>
      <c r="L31" s="84">
        <v>1000</v>
      </c>
      <c r="N31"/>
      <c r="O31" s="119"/>
    </row>
    <row r="32" spans="1:15" ht="12.75">
      <c r="A32" s="88" t="s">
        <v>41</v>
      </c>
      <c r="B32" s="22">
        <v>2.5</v>
      </c>
      <c r="C32" s="13"/>
      <c r="D32" s="7"/>
      <c r="E32" s="28"/>
      <c r="F32" s="61"/>
      <c r="G32" s="30"/>
      <c r="H32" s="17"/>
      <c r="I32" s="28"/>
      <c r="K32" s="84" t="s">
        <v>43</v>
      </c>
      <c r="L32" s="84">
        <v>860</v>
      </c>
      <c r="N32"/>
      <c r="O32" s="119"/>
    </row>
    <row r="33" spans="1:15" ht="12.75">
      <c r="A33" s="83" t="s">
        <v>38</v>
      </c>
      <c r="B33" s="22">
        <v>1.6</v>
      </c>
      <c r="C33" s="13"/>
      <c r="D33" s="7"/>
      <c r="E33" s="28"/>
      <c r="F33" s="28"/>
      <c r="G33" s="28"/>
      <c r="H33" s="28"/>
      <c r="I33" s="28"/>
      <c r="K33" s="84" t="s">
        <v>44</v>
      </c>
      <c r="L33" s="84">
        <v>730</v>
      </c>
      <c r="N33"/>
      <c r="O33" s="119"/>
    </row>
    <row r="34" spans="1:12" ht="13.5" thickBot="1">
      <c r="A34" s="87" t="s">
        <v>37</v>
      </c>
      <c r="B34" s="67">
        <v>2.6</v>
      </c>
      <c r="C34" s="18"/>
      <c r="D34" s="8"/>
      <c r="E34" s="28"/>
      <c r="F34" s="28"/>
      <c r="G34" s="28"/>
      <c r="H34" s="28"/>
      <c r="I34" s="28"/>
      <c r="K34" s="84" t="s">
        <v>45</v>
      </c>
      <c r="L34" s="84">
        <v>670</v>
      </c>
    </row>
    <row r="35" spans="1:9" ht="12.75">
      <c r="A35" s="28"/>
      <c r="B35" s="28"/>
      <c r="C35" s="28"/>
      <c r="D35" s="28"/>
      <c r="E35" s="59"/>
      <c r="F35" s="59"/>
      <c r="G35" s="59"/>
      <c r="H35" s="59"/>
      <c r="I35" s="28"/>
    </row>
    <row r="36" spans="1:9" ht="12.75">
      <c r="A36" s="4"/>
      <c r="B36" s="4"/>
      <c r="C36" s="4"/>
      <c r="D36" s="4"/>
      <c r="E36" s="59"/>
      <c r="F36" s="59"/>
      <c r="G36" s="59"/>
      <c r="H36" s="59"/>
      <c r="I36" s="28"/>
    </row>
    <row r="37" spans="1:9" ht="12.75">
      <c r="A37" s="28"/>
      <c r="B37" s="19"/>
      <c r="C37" s="53"/>
      <c r="D37" s="17"/>
      <c r="E37" s="17"/>
      <c r="F37" s="59"/>
      <c r="G37" s="59"/>
      <c r="H37" s="59"/>
      <c r="I37" s="28"/>
    </row>
    <row r="38" spans="1:9" ht="12.75">
      <c r="A38" s="28"/>
      <c r="B38" s="60"/>
      <c r="C38" s="53"/>
      <c r="D38" s="17"/>
      <c r="E38" s="17"/>
      <c r="F38" s="59"/>
      <c r="G38" s="59"/>
      <c r="H38" s="59"/>
      <c r="I38" s="28"/>
    </row>
    <row r="39" spans="1:9" ht="12.75">
      <c r="A39" s="28"/>
      <c r="B39" s="28"/>
      <c r="C39" s="28"/>
      <c r="D39" s="28"/>
      <c r="E39" s="28"/>
      <c r="F39" s="28"/>
      <c r="G39" s="28"/>
      <c r="H39" s="28"/>
      <c r="I39" s="28"/>
    </row>
  </sheetData>
  <sheetProtection/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421875" style="2" customWidth="1"/>
    <col min="2" max="2" width="34.140625" style="2" customWidth="1"/>
    <col min="3" max="3" width="4.8515625" style="2" customWidth="1"/>
    <col min="4" max="4" width="5.00390625" style="2" customWidth="1"/>
    <col min="5" max="5" width="4.140625" style="2" customWidth="1"/>
    <col min="6" max="6" width="36.421875" style="2" customWidth="1"/>
    <col min="7" max="7" width="4.7109375" style="2" customWidth="1"/>
    <col min="8" max="8" width="4.8515625" style="2" customWidth="1"/>
    <col min="9" max="9" width="4.7109375" style="2" customWidth="1"/>
    <col min="10" max="10" width="9.140625" style="2" customWidth="1"/>
    <col min="11" max="11" width="12.8515625" style="2" customWidth="1"/>
    <col min="12" max="12" width="6.8515625" style="2" customWidth="1"/>
    <col min="13" max="14" width="9.140625" style="2" customWidth="1"/>
    <col min="15" max="17" width="9.140625" style="107" customWidth="1"/>
    <col min="18" max="16384" width="9.140625" style="2" customWidth="1"/>
  </cols>
  <sheetData>
    <row r="1" spans="1:8" ht="18">
      <c r="A1" s="48" t="s">
        <v>84</v>
      </c>
      <c r="B1" s="47"/>
      <c r="C1" s="47"/>
      <c r="D1" s="47"/>
      <c r="E1" s="47"/>
      <c r="F1" s="47"/>
      <c r="G1" s="47"/>
      <c r="H1" s="47"/>
    </row>
    <row r="2" ht="22.5">
      <c r="B2" s="23"/>
    </row>
    <row r="3" ht="15.75">
      <c r="A3" s="24" t="s">
        <v>59</v>
      </c>
    </row>
    <row r="4" spans="1:2" ht="15.75">
      <c r="A4" s="25"/>
      <c r="B4" s="26"/>
    </row>
    <row r="5" spans="1:2" ht="15" customHeight="1">
      <c r="A5" s="25"/>
      <c r="B5" s="25" t="s">
        <v>7</v>
      </c>
    </row>
    <row r="6" spans="1:17" ht="15" customHeight="1" thickBot="1">
      <c r="A6" s="4" t="s">
        <v>22</v>
      </c>
      <c r="B6" s="4" t="s">
        <v>20</v>
      </c>
      <c r="C6" s="4" t="s">
        <v>15</v>
      </c>
      <c r="D6" s="20" t="s">
        <v>30</v>
      </c>
      <c r="E6" s="27"/>
      <c r="F6" s="4" t="s">
        <v>21</v>
      </c>
      <c r="G6" s="4" t="s">
        <v>15</v>
      </c>
      <c r="H6" s="20" t="s">
        <v>30</v>
      </c>
      <c r="K6" s="85" t="s">
        <v>47</v>
      </c>
      <c r="L6" s="85"/>
      <c r="N6"/>
      <c r="O6" s="105">
        <v>1</v>
      </c>
      <c r="P6" s="106" t="s">
        <v>163</v>
      </c>
      <c r="Q6" s="106"/>
    </row>
    <row r="7" spans="1:17" ht="15" customHeight="1">
      <c r="A7" s="82" t="s">
        <v>17</v>
      </c>
      <c r="B7" s="21" t="str">
        <f>P8</f>
        <v>MATEO CHRISTODOLU </v>
      </c>
      <c r="C7" s="11"/>
      <c r="D7" s="5">
        <v>3</v>
      </c>
      <c r="E7" s="10"/>
      <c r="F7" s="9" t="str">
        <f>P7</f>
        <v>SALVADOR SALAS </v>
      </c>
      <c r="G7" s="12"/>
      <c r="H7" s="5">
        <v>2</v>
      </c>
      <c r="K7" s="86" t="s">
        <v>48</v>
      </c>
      <c r="L7" s="84">
        <v>500</v>
      </c>
      <c r="N7"/>
      <c r="O7" s="105">
        <v>2</v>
      </c>
      <c r="P7" s="106" t="s">
        <v>164</v>
      </c>
      <c r="Q7" s="106"/>
    </row>
    <row r="8" spans="1:17" ht="15" customHeight="1">
      <c r="A8" s="88" t="s">
        <v>41</v>
      </c>
      <c r="B8" s="22" t="str">
        <f>P11</f>
        <v>ADRIAN DE OSMA </v>
      </c>
      <c r="C8" s="13"/>
      <c r="D8" s="7">
        <v>6</v>
      </c>
      <c r="E8" s="10"/>
      <c r="F8" s="6" t="str">
        <f>P12</f>
        <v>STEPHAN ZOEGER</v>
      </c>
      <c r="G8" s="14"/>
      <c r="H8" s="7">
        <v>7</v>
      </c>
      <c r="K8" s="86" t="s">
        <v>52</v>
      </c>
      <c r="L8" s="84">
        <v>450</v>
      </c>
      <c r="N8"/>
      <c r="O8" s="105">
        <v>3</v>
      </c>
      <c r="P8" s="106" t="s">
        <v>165</v>
      </c>
      <c r="Q8" s="106"/>
    </row>
    <row r="9" spans="1:17" ht="15" customHeight="1">
      <c r="A9" s="83" t="s">
        <v>38</v>
      </c>
      <c r="B9" s="22" t="str">
        <f>P16</f>
        <v>RODRIGO ALONSO</v>
      </c>
      <c r="C9" s="13"/>
      <c r="D9" s="7">
        <v>11</v>
      </c>
      <c r="E9" s="10"/>
      <c r="F9" s="6" t="str">
        <f>P17</f>
        <v>JOAQUIN ORTIZ</v>
      </c>
      <c r="G9" s="14"/>
      <c r="H9" s="7">
        <v>12</v>
      </c>
      <c r="K9" s="86" t="s">
        <v>53</v>
      </c>
      <c r="L9" s="84">
        <v>400</v>
      </c>
      <c r="N9"/>
      <c r="O9" s="105">
        <v>4</v>
      </c>
      <c r="P9" s="106" t="s">
        <v>162</v>
      </c>
      <c r="Q9" s="106"/>
    </row>
    <row r="10" spans="1:17" ht="15" customHeight="1">
      <c r="A10" s="87" t="s">
        <v>37</v>
      </c>
      <c r="B10" s="22" t="str">
        <f>P19</f>
        <v>OWEN LARA</v>
      </c>
      <c r="C10" s="13"/>
      <c r="D10" s="7">
        <v>14</v>
      </c>
      <c r="E10" s="10"/>
      <c r="F10" s="6" t="str">
        <f>P18</f>
        <v>PAUL HUGUET</v>
      </c>
      <c r="G10" s="14"/>
      <c r="H10" s="7">
        <v>13</v>
      </c>
      <c r="K10" s="86" t="s">
        <v>54</v>
      </c>
      <c r="L10" s="84">
        <v>380</v>
      </c>
      <c r="N10"/>
      <c r="O10" s="105">
        <v>5</v>
      </c>
      <c r="P10" s="106" t="s">
        <v>161</v>
      </c>
      <c r="Q10" s="106"/>
    </row>
    <row r="11" spans="1:17" ht="15" customHeight="1">
      <c r="A11" s="115" t="s">
        <v>147</v>
      </c>
      <c r="B11" s="22" t="str">
        <f>P24</f>
        <v>FABRICIO QUIROZ</v>
      </c>
      <c r="C11" s="54"/>
      <c r="D11" s="7">
        <v>19</v>
      </c>
      <c r="E11" s="10"/>
      <c r="F11" s="65" t="str">
        <f>P25</f>
        <v>BASTIAN AREVALO</v>
      </c>
      <c r="G11" s="54"/>
      <c r="H11" s="7">
        <v>20</v>
      </c>
      <c r="N11"/>
      <c r="O11" s="105">
        <v>6</v>
      </c>
      <c r="P11" s="106" t="s">
        <v>157</v>
      </c>
      <c r="Q11" s="106"/>
    </row>
    <row r="12" spans="1:17" ht="15" customHeight="1" thickBot="1">
      <c r="A12" s="114" t="s">
        <v>148</v>
      </c>
      <c r="B12" s="1" t="str">
        <f>P27</f>
        <v>FRANCO VALENCIA </v>
      </c>
      <c r="C12" s="57"/>
      <c r="D12" s="8">
        <v>22</v>
      </c>
      <c r="E12" s="10"/>
      <c r="F12" s="3" t="str">
        <f>P26</f>
        <v>SANTIAGO LUZA</v>
      </c>
      <c r="G12" s="66"/>
      <c r="H12" s="8">
        <v>21</v>
      </c>
      <c r="N12"/>
      <c r="O12" s="105">
        <v>7</v>
      </c>
      <c r="P12" s="106" t="s">
        <v>89</v>
      </c>
      <c r="Q12" s="106"/>
    </row>
    <row r="13" spans="1:17" ht="15" customHeight="1">
      <c r="A13" s="28"/>
      <c r="B13" s="19"/>
      <c r="C13" s="32"/>
      <c r="D13" s="17"/>
      <c r="E13" s="10"/>
      <c r="F13" s="17"/>
      <c r="G13" s="30"/>
      <c r="H13" s="17"/>
      <c r="N13"/>
      <c r="O13" s="105">
        <v>8</v>
      </c>
      <c r="P13" s="106" t="s">
        <v>90</v>
      </c>
      <c r="Q13" s="106"/>
    </row>
    <row r="14" spans="1:17" ht="15" customHeight="1" thickBot="1">
      <c r="A14" s="4" t="s">
        <v>22</v>
      </c>
      <c r="B14" s="4" t="s">
        <v>5</v>
      </c>
      <c r="C14" s="4" t="s">
        <v>15</v>
      </c>
      <c r="D14" s="20" t="s">
        <v>30</v>
      </c>
      <c r="E14" s="10"/>
      <c r="F14" s="4" t="s">
        <v>31</v>
      </c>
      <c r="G14" s="4" t="s">
        <v>15</v>
      </c>
      <c r="H14" s="20" t="s">
        <v>30</v>
      </c>
      <c r="N14"/>
      <c r="O14" s="105">
        <v>9</v>
      </c>
      <c r="P14" s="108" t="s">
        <v>109</v>
      </c>
      <c r="Q14" s="106"/>
    </row>
    <row r="15" spans="1:17" ht="15" customHeight="1">
      <c r="A15" s="82" t="s">
        <v>17</v>
      </c>
      <c r="B15" s="21" t="str">
        <f>P6</f>
        <v>BASTIAN PIERCE </v>
      </c>
      <c r="C15" s="56"/>
      <c r="D15" s="5">
        <v>1</v>
      </c>
      <c r="E15" s="10"/>
      <c r="F15" s="9" t="str">
        <f>P9</f>
        <v>MATIAS FLORES</v>
      </c>
      <c r="G15" s="12"/>
      <c r="H15" s="5">
        <v>4</v>
      </c>
      <c r="K15" s="4"/>
      <c r="L15" s="4"/>
      <c r="O15" s="105">
        <v>10</v>
      </c>
      <c r="P15" s="108" t="s">
        <v>110</v>
      </c>
      <c r="Q15" s="106"/>
    </row>
    <row r="16" spans="1:17" ht="15" customHeight="1">
      <c r="A16" s="88" t="s">
        <v>41</v>
      </c>
      <c r="B16" s="22" t="str">
        <f>P13</f>
        <v>MARCELO HUAMÁN</v>
      </c>
      <c r="C16" s="54"/>
      <c r="D16" s="7">
        <v>8</v>
      </c>
      <c r="E16" s="10"/>
      <c r="F16" s="6" t="str">
        <f>P10</f>
        <v>VASCO RUIZ DE LUQUE </v>
      </c>
      <c r="G16" s="14"/>
      <c r="H16" s="7">
        <v>5</v>
      </c>
      <c r="K16" s="59"/>
      <c r="L16" s="28"/>
      <c r="O16" s="105">
        <v>11</v>
      </c>
      <c r="P16" s="108" t="s">
        <v>192</v>
      </c>
      <c r="Q16" s="106"/>
    </row>
    <row r="17" spans="1:17" ht="15" customHeight="1">
      <c r="A17" s="83" t="s">
        <v>38</v>
      </c>
      <c r="B17" s="22" t="str">
        <f>P14</f>
        <v>HECTOR VELARDE </v>
      </c>
      <c r="C17" s="54"/>
      <c r="D17" s="7">
        <v>9</v>
      </c>
      <c r="E17" s="10"/>
      <c r="F17" s="6" t="str">
        <f>P15</f>
        <v>LUCA CHIPOCO</v>
      </c>
      <c r="G17" s="14"/>
      <c r="H17" s="7">
        <v>10</v>
      </c>
      <c r="K17" s="59"/>
      <c r="L17" s="28"/>
      <c r="O17" s="105">
        <v>12</v>
      </c>
      <c r="P17" s="108" t="s">
        <v>186</v>
      </c>
      <c r="Q17" s="106"/>
    </row>
    <row r="18" spans="1:18" ht="15" customHeight="1">
      <c r="A18" s="87" t="s">
        <v>37</v>
      </c>
      <c r="B18" s="22" t="str">
        <f>P21</f>
        <v>SANTIAGO TEJERINA </v>
      </c>
      <c r="C18" s="54"/>
      <c r="D18" s="7">
        <v>16</v>
      </c>
      <c r="E18" s="10"/>
      <c r="F18" s="6" t="str">
        <f>P20</f>
        <v>RICARDO MARTINEZ</v>
      </c>
      <c r="G18" s="14"/>
      <c r="H18" s="7">
        <v>15</v>
      </c>
      <c r="K18" s="59"/>
      <c r="L18" s="28"/>
      <c r="O18" s="105">
        <v>13</v>
      </c>
      <c r="P18" s="108" t="s">
        <v>111</v>
      </c>
      <c r="Q18" s="106"/>
      <c r="R18"/>
    </row>
    <row r="19" spans="1:17" ht="15" customHeight="1">
      <c r="A19" s="115" t="s">
        <v>147</v>
      </c>
      <c r="B19" s="22" t="str">
        <f>P22</f>
        <v>NICOLAS QUIROZ</v>
      </c>
      <c r="C19" s="54"/>
      <c r="D19" s="7">
        <v>17</v>
      </c>
      <c r="E19" s="10"/>
      <c r="F19" s="65" t="str">
        <f>P23</f>
        <v>GUIDO FLORES </v>
      </c>
      <c r="G19" s="54"/>
      <c r="H19" s="7">
        <v>18</v>
      </c>
      <c r="O19" s="105">
        <v>14</v>
      </c>
      <c r="P19" s="108" t="s">
        <v>112</v>
      </c>
      <c r="Q19" s="106"/>
    </row>
    <row r="20" spans="1:17" ht="15" customHeight="1" thickBot="1">
      <c r="A20" s="114" t="s">
        <v>148</v>
      </c>
      <c r="B20" s="67">
        <f>P29</f>
        <v>0</v>
      </c>
      <c r="C20" s="58"/>
      <c r="D20" s="8">
        <v>24</v>
      </c>
      <c r="E20" s="10"/>
      <c r="F20" s="3" t="str">
        <f>P28</f>
        <v>ANDRES FERRERO</v>
      </c>
      <c r="G20" s="66"/>
      <c r="H20" s="8">
        <v>23</v>
      </c>
      <c r="O20" s="105">
        <v>15</v>
      </c>
      <c r="P20" s="108" t="s">
        <v>113</v>
      </c>
      <c r="Q20" s="106"/>
    </row>
    <row r="21" spans="1:17" ht="15" customHeight="1">
      <c r="A21" s="4"/>
      <c r="B21" s="4"/>
      <c r="C21" s="4"/>
      <c r="D21" s="4"/>
      <c r="E21" s="17"/>
      <c r="F21" s="4"/>
      <c r="G21" s="4"/>
      <c r="H21" s="4"/>
      <c r="O21" s="105">
        <v>16</v>
      </c>
      <c r="P21" s="108" t="s">
        <v>114</v>
      </c>
      <c r="Q21" s="106"/>
    </row>
    <row r="22" spans="2:17" ht="15" customHeight="1">
      <c r="B22" s="25" t="s">
        <v>35</v>
      </c>
      <c r="D22" s="29"/>
      <c r="E22" s="29"/>
      <c r="F22" s="29"/>
      <c r="G22" s="29"/>
      <c r="H22" s="29"/>
      <c r="O22" s="105">
        <v>17</v>
      </c>
      <c r="P22" s="108" t="s">
        <v>115</v>
      </c>
      <c r="Q22" s="106"/>
    </row>
    <row r="23" spans="1:17" ht="15" customHeight="1" thickBot="1">
      <c r="A23" s="4" t="s">
        <v>22</v>
      </c>
      <c r="B23" s="4" t="s">
        <v>32</v>
      </c>
      <c r="C23" s="4" t="s">
        <v>15</v>
      </c>
      <c r="D23" s="20" t="s">
        <v>30</v>
      </c>
      <c r="E23" s="10"/>
      <c r="F23" s="4" t="s">
        <v>33</v>
      </c>
      <c r="G23" s="4" t="s">
        <v>15</v>
      </c>
      <c r="H23" s="20" t="s">
        <v>30</v>
      </c>
      <c r="K23" s="85" t="s">
        <v>47</v>
      </c>
      <c r="L23" s="85"/>
      <c r="O23" s="105">
        <v>18</v>
      </c>
      <c r="P23" s="108" t="s">
        <v>116</v>
      </c>
      <c r="Q23" s="106"/>
    </row>
    <row r="24" spans="1:17" ht="15" customHeight="1">
      <c r="A24" s="82" t="s">
        <v>17</v>
      </c>
      <c r="B24" s="73">
        <v>1.1</v>
      </c>
      <c r="C24" s="11"/>
      <c r="D24" s="5"/>
      <c r="E24" s="10"/>
      <c r="F24" s="78">
        <v>2.1</v>
      </c>
      <c r="G24" s="12"/>
      <c r="H24" s="5"/>
      <c r="K24" s="86" t="s">
        <v>49</v>
      </c>
      <c r="L24" s="84">
        <v>610</v>
      </c>
      <c r="M24"/>
      <c r="O24" s="105">
        <v>19</v>
      </c>
      <c r="P24" s="108" t="s">
        <v>120</v>
      </c>
      <c r="Q24" s="106"/>
    </row>
    <row r="25" spans="1:17" ht="15" customHeight="1">
      <c r="A25" s="88" t="s">
        <v>41</v>
      </c>
      <c r="B25" s="74">
        <v>2.2</v>
      </c>
      <c r="C25" s="13"/>
      <c r="D25" s="7"/>
      <c r="E25" s="10"/>
      <c r="F25" s="79">
        <v>1.2</v>
      </c>
      <c r="G25" s="14"/>
      <c r="H25" s="7"/>
      <c r="K25" s="86" t="s">
        <v>50</v>
      </c>
      <c r="L25" s="86">
        <v>555</v>
      </c>
      <c r="M25"/>
      <c r="O25" s="105">
        <v>20</v>
      </c>
      <c r="P25" s="108" t="s">
        <v>119</v>
      </c>
      <c r="Q25" s="106"/>
    </row>
    <row r="26" spans="1:17" ht="15" customHeight="1">
      <c r="A26" s="83" t="s">
        <v>38</v>
      </c>
      <c r="B26" s="74">
        <v>1.3</v>
      </c>
      <c r="C26" s="13"/>
      <c r="D26" s="7"/>
      <c r="E26" s="10"/>
      <c r="F26" s="79">
        <v>2.3</v>
      </c>
      <c r="G26" s="14"/>
      <c r="H26" s="7"/>
      <c r="M26"/>
      <c r="O26" s="105">
        <v>21</v>
      </c>
      <c r="P26" s="108" t="s">
        <v>118</v>
      </c>
      <c r="Q26" s="106"/>
    </row>
    <row r="27" spans="1:17" ht="15" customHeight="1" thickBot="1">
      <c r="A27" s="87" t="s">
        <v>37</v>
      </c>
      <c r="B27" s="77">
        <v>2.4</v>
      </c>
      <c r="C27" s="18"/>
      <c r="D27" s="8"/>
      <c r="E27" s="10"/>
      <c r="F27" s="80">
        <v>1.4</v>
      </c>
      <c r="G27" s="81"/>
      <c r="H27" s="8"/>
      <c r="M27"/>
      <c r="O27" s="105">
        <v>22</v>
      </c>
      <c r="P27" s="108" t="s">
        <v>117</v>
      </c>
      <c r="Q27" s="106"/>
    </row>
    <row r="28" spans="15:17" ht="16.5" customHeight="1">
      <c r="O28" s="105">
        <v>23</v>
      </c>
      <c r="P28" s="108" t="s">
        <v>101</v>
      </c>
      <c r="Q28" s="106"/>
    </row>
    <row r="29" spans="1:17" ht="15.75">
      <c r="A29" s="28"/>
      <c r="B29" s="31" t="s">
        <v>16</v>
      </c>
      <c r="C29" s="19"/>
      <c r="D29" s="29"/>
      <c r="E29" s="28"/>
      <c r="F29" s="28"/>
      <c r="G29" s="28"/>
      <c r="H29" s="28"/>
      <c r="I29" s="28"/>
      <c r="O29" s="105">
        <v>24</v>
      </c>
      <c r="P29" s="108"/>
      <c r="Q29" s="106"/>
    </row>
    <row r="30" spans="1:12" ht="13.5" thickBot="1">
      <c r="A30" s="4" t="s">
        <v>22</v>
      </c>
      <c r="B30" s="4" t="s">
        <v>34</v>
      </c>
      <c r="C30" s="4" t="s">
        <v>15</v>
      </c>
      <c r="D30" s="20" t="s">
        <v>30</v>
      </c>
      <c r="E30" s="28"/>
      <c r="F30" s="4"/>
      <c r="G30" s="4"/>
      <c r="H30" s="4"/>
      <c r="I30" s="28"/>
      <c r="K30" s="85" t="s">
        <v>47</v>
      </c>
      <c r="L30" s="85"/>
    </row>
    <row r="31" spans="1:12" ht="12.75">
      <c r="A31" s="82" t="s">
        <v>17</v>
      </c>
      <c r="B31" s="21">
        <v>1.5</v>
      </c>
      <c r="C31" s="11"/>
      <c r="D31" s="5"/>
      <c r="E31" s="28"/>
      <c r="F31" s="61"/>
      <c r="G31" s="30"/>
      <c r="H31" s="17"/>
      <c r="I31" s="28"/>
      <c r="K31" s="84" t="s">
        <v>42</v>
      </c>
      <c r="L31" s="84">
        <v>1000</v>
      </c>
    </row>
    <row r="32" spans="1:12" ht="12.75">
      <c r="A32" s="88" t="s">
        <v>41</v>
      </c>
      <c r="B32" s="22">
        <v>2.5</v>
      </c>
      <c r="C32" s="13"/>
      <c r="D32" s="7"/>
      <c r="E32" s="28"/>
      <c r="F32" s="61"/>
      <c r="G32" s="30"/>
      <c r="H32" s="17"/>
      <c r="I32" s="28"/>
      <c r="K32" s="84" t="s">
        <v>43</v>
      </c>
      <c r="L32" s="84">
        <v>860</v>
      </c>
    </row>
    <row r="33" spans="1:12" ht="12.75">
      <c r="A33" s="83" t="s">
        <v>38</v>
      </c>
      <c r="B33" s="22">
        <v>1.6</v>
      </c>
      <c r="C33" s="13"/>
      <c r="D33" s="7"/>
      <c r="E33" s="28"/>
      <c r="F33" s="28"/>
      <c r="G33" s="28"/>
      <c r="H33" s="28"/>
      <c r="I33" s="28"/>
      <c r="K33" s="84" t="s">
        <v>44</v>
      </c>
      <c r="L33" s="84">
        <v>730</v>
      </c>
    </row>
    <row r="34" spans="1:12" ht="13.5" thickBot="1">
      <c r="A34" s="87" t="s">
        <v>37</v>
      </c>
      <c r="B34" s="67">
        <v>2.6</v>
      </c>
      <c r="C34" s="18"/>
      <c r="D34" s="8"/>
      <c r="E34" s="28"/>
      <c r="F34" s="28"/>
      <c r="G34" s="28"/>
      <c r="H34" s="28"/>
      <c r="I34" s="28"/>
      <c r="K34" s="84" t="s">
        <v>45</v>
      </c>
      <c r="L34" s="84">
        <v>670</v>
      </c>
    </row>
    <row r="35" spans="1:9" ht="12.75">
      <c r="A35" s="28"/>
      <c r="B35" s="28"/>
      <c r="C35" s="28"/>
      <c r="D35" s="28"/>
      <c r="E35" s="59"/>
      <c r="F35" s="59"/>
      <c r="G35" s="59"/>
      <c r="H35" s="59"/>
      <c r="I35" s="28"/>
    </row>
    <row r="36" spans="1:9" ht="12.75">
      <c r="A36" s="4"/>
      <c r="B36" s="4"/>
      <c r="C36" s="4"/>
      <c r="D36" s="4"/>
      <c r="E36" s="59"/>
      <c r="F36" s="59"/>
      <c r="G36" s="59"/>
      <c r="H36" s="59"/>
      <c r="I36" s="28"/>
    </row>
    <row r="37" spans="1:9" ht="12.75">
      <c r="A37" s="28"/>
      <c r="B37" s="19"/>
      <c r="C37" s="53"/>
      <c r="D37" s="17"/>
      <c r="E37" s="17"/>
      <c r="F37" s="59"/>
      <c r="G37" s="59"/>
      <c r="H37" s="59"/>
      <c r="I37" s="28"/>
    </row>
    <row r="38" spans="1:9" ht="12.75">
      <c r="A38" s="28"/>
      <c r="B38" s="60"/>
      <c r="C38" s="53"/>
      <c r="D38" s="17"/>
      <c r="E38" s="17"/>
      <c r="F38" s="59"/>
      <c r="G38" s="59"/>
      <c r="H38" s="59"/>
      <c r="I38" s="28"/>
    </row>
    <row r="39" spans="1:9" ht="12.75">
      <c r="A39" s="28"/>
      <c r="B39" s="28"/>
      <c r="C39" s="28"/>
      <c r="D39" s="28"/>
      <c r="E39" s="28"/>
      <c r="F39" s="28"/>
      <c r="G39" s="28"/>
      <c r="H39" s="28"/>
      <c r="I39" s="28"/>
    </row>
  </sheetData>
  <sheetProtection/>
  <printOptions/>
  <pageMargins left="0.393700787401575" right="0.196850393700787" top="0.5" bottom="0.19685039370078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7.421875" style="2" customWidth="1"/>
    <col min="2" max="2" width="29.7109375" style="2" customWidth="1"/>
    <col min="3" max="3" width="4.8515625" style="2" customWidth="1"/>
    <col min="4" max="4" width="5.00390625" style="2" customWidth="1"/>
    <col min="5" max="5" width="4.140625" style="2" customWidth="1"/>
    <col min="6" max="6" width="31.140625" style="2" customWidth="1"/>
    <col min="7" max="7" width="4.7109375" style="2" customWidth="1"/>
    <col min="8" max="8" width="4.8515625" style="2" customWidth="1"/>
    <col min="9" max="9" width="4.7109375" style="2" customWidth="1"/>
    <col min="10" max="10" width="7.140625" style="2" customWidth="1"/>
    <col min="11" max="11" width="13.7109375" style="2" customWidth="1"/>
    <col min="12" max="12" width="7.140625" style="2" customWidth="1"/>
    <col min="13" max="13" width="5.8515625" style="2" customWidth="1"/>
    <col min="14" max="14" width="9.140625" style="2" customWidth="1"/>
    <col min="15" max="17" width="9.140625" style="107" customWidth="1"/>
    <col min="18" max="16384" width="9.140625" style="2" customWidth="1"/>
  </cols>
  <sheetData>
    <row r="1" spans="1:8" ht="18">
      <c r="A1" s="48" t="s">
        <v>84</v>
      </c>
      <c r="B1" s="47"/>
      <c r="C1" s="47"/>
      <c r="D1" s="47"/>
      <c r="E1" s="47"/>
      <c r="F1" s="47"/>
      <c r="G1" s="47"/>
      <c r="H1" s="47"/>
    </row>
    <row r="2" ht="22.5">
      <c r="B2" s="23"/>
    </row>
    <row r="3" ht="15.75">
      <c r="A3" s="24" t="s">
        <v>60</v>
      </c>
    </row>
    <row r="4" spans="1:2" ht="15.75">
      <c r="A4" s="25"/>
      <c r="B4" s="26"/>
    </row>
    <row r="5" spans="1:2" ht="15" customHeight="1">
      <c r="A5" s="25"/>
      <c r="B5" s="25" t="s">
        <v>7</v>
      </c>
    </row>
    <row r="6" spans="1:18" ht="15" customHeight="1" thickBot="1">
      <c r="A6" s="4" t="s">
        <v>22</v>
      </c>
      <c r="B6" s="4" t="s">
        <v>20</v>
      </c>
      <c r="C6" s="4" t="s">
        <v>15</v>
      </c>
      <c r="D6" s="20" t="s">
        <v>30</v>
      </c>
      <c r="E6" s="27"/>
      <c r="F6" s="4" t="s">
        <v>21</v>
      </c>
      <c r="G6" s="4" t="s">
        <v>15</v>
      </c>
      <c r="H6" s="20" t="s">
        <v>30</v>
      </c>
      <c r="K6" s="85" t="s">
        <v>47</v>
      </c>
      <c r="L6" s="85"/>
      <c r="O6" s="105">
        <v>1</v>
      </c>
      <c r="P6" s="106" t="s">
        <v>151</v>
      </c>
      <c r="R6" s="107"/>
    </row>
    <row r="7" spans="1:18" ht="15" customHeight="1">
      <c r="A7" s="82" t="s">
        <v>17</v>
      </c>
      <c r="B7" s="21" t="str">
        <f>P8</f>
        <v>SAION BORELLI </v>
      </c>
      <c r="C7" s="11"/>
      <c r="D7" s="5">
        <v>3</v>
      </c>
      <c r="E7" s="10"/>
      <c r="F7" s="9" t="str">
        <f>P7</f>
        <v>CRISTOBAL DE LA FLOR </v>
      </c>
      <c r="G7" s="12"/>
      <c r="H7" s="5">
        <v>2</v>
      </c>
      <c r="K7" s="86" t="s">
        <v>48</v>
      </c>
      <c r="L7" s="84">
        <v>500</v>
      </c>
      <c r="O7" s="105">
        <v>2</v>
      </c>
      <c r="P7" s="106" t="s">
        <v>152</v>
      </c>
      <c r="R7" s="107"/>
    </row>
    <row r="8" spans="1:18" ht="15" customHeight="1">
      <c r="A8" s="88" t="s">
        <v>41</v>
      </c>
      <c r="B8" s="22" t="str">
        <f>P11</f>
        <v>NOAH DE COL </v>
      </c>
      <c r="C8" s="13"/>
      <c r="D8" s="7">
        <v>6</v>
      </c>
      <c r="E8" s="10"/>
      <c r="F8" s="6" t="str">
        <f>P12</f>
        <v>ADRIAN DE OSMA </v>
      </c>
      <c r="G8" s="14"/>
      <c r="H8" s="7">
        <v>7</v>
      </c>
      <c r="K8" s="86" t="s">
        <v>52</v>
      </c>
      <c r="L8" s="84">
        <v>450</v>
      </c>
      <c r="O8" s="105">
        <v>3</v>
      </c>
      <c r="P8" s="106" t="s">
        <v>153</v>
      </c>
      <c r="R8" s="107"/>
    </row>
    <row r="9" spans="1:18" ht="15" customHeight="1">
      <c r="A9" s="83" t="s">
        <v>38</v>
      </c>
      <c r="B9" s="22" t="str">
        <f>P16</f>
        <v>MATEO GUZMAN </v>
      </c>
      <c r="C9" s="13"/>
      <c r="D9" s="7">
        <v>11</v>
      </c>
      <c r="E9" s="10"/>
      <c r="F9" s="6" t="str">
        <f>P17</f>
        <v>VASCO RUIZ DE LUQUE </v>
      </c>
      <c r="G9" s="14"/>
      <c r="H9" s="7">
        <v>12</v>
      </c>
      <c r="K9" s="86" t="s">
        <v>53</v>
      </c>
      <c r="L9" s="84">
        <v>400</v>
      </c>
      <c r="O9" s="105">
        <v>4</v>
      </c>
      <c r="P9" s="106" t="s">
        <v>154</v>
      </c>
      <c r="R9" s="107"/>
    </row>
    <row r="10" spans="1:18" ht="15" customHeight="1">
      <c r="A10" s="87" t="s">
        <v>37</v>
      </c>
      <c r="B10" s="22" t="str">
        <f>P19</f>
        <v>MATEO CHRISTODULO</v>
      </c>
      <c r="C10" s="13"/>
      <c r="D10" s="7">
        <v>14</v>
      </c>
      <c r="E10" s="10"/>
      <c r="F10" s="6" t="str">
        <f>P18</f>
        <v>BASTIAN PIERCE</v>
      </c>
      <c r="G10" s="14"/>
      <c r="H10" s="7">
        <v>13</v>
      </c>
      <c r="K10" s="59"/>
      <c r="L10" s="28"/>
      <c r="O10" s="105">
        <v>5</v>
      </c>
      <c r="P10" s="106" t="s">
        <v>155</v>
      </c>
      <c r="R10" s="107"/>
    </row>
    <row r="11" spans="1:18" ht="15" customHeight="1" thickBot="1">
      <c r="A11" s="117" t="s">
        <v>147</v>
      </c>
      <c r="B11" s="67" t="str">
        <f>P23</f>
        <v>SEBASTIAN VELASCO</v>
      </c>
      <c r="C11" s="58"/>
      <c r="D11" s="8">
        <v>18</v>
      </c>
      <c r="E11" s="10"/>
      <c r="F11" s="118" t="str">
        <f>P24</f>
        <v>RODRIGO ALONSO</v>
      </c>
      <c r="G11" s="58"/>
      <c r="H11" s="8">
        <v>19</v>
      </c>
      <c r="O11" s="105">
        <v>6</v>
      </c>
      <c r="P11" s="106" t="s">
        <v>156</v>
      </c>
      <c r="R11" s="107"/>
    </row>
    <row r="12" spans="1:18" ht="15" customHeight="1">
      <c r="A12" s="110"/>
      <c r="B12" s="19"/>
      <c r="C12" s="32"/>
      <c r="D12" s="17"/>
      <c r="E12" s="17"/>
      <c r="F12" s="17"/>
      <c r="G12" s="30"/>
      <c r="H12" s="17"/>
      <c r="I12" s="28"/>
      <c r="O12" s="105">
        <v>7</v>
      </c>
      <c r="P12" s="106" t="s">
        <v>157</v>
      </c>
      <c r="Q12" s="111"/>
      <c r="R12" s="107"/>
    </row>
    <row r="13" spans="1:21" ht="15" customHeight="1">
      <c r="A13" s="28"/>
      <c r="B13" s="19"/>
      <c r="C13" s="32"/>
      <c r="D13" s="17"/>
      <c r="E13" s="10"/>
      <c r="F13" s="17"/>
      <c r="G13" s="30"/>
      <c r="H13" s="17"/>
      <c r="N13" s="28"/>
      <c r="O13" s="105">
        <v>8</v>
      </c>
      <c r="P13" s="106" t="s">
        <v>158</v>
      </c>
      <c r="Q13" s="111"/>
      <c r="R13" s="111"/>
      <c r="S13" s="71"/>
      <c r="T13" s="71"/>
      <c r="U13" s="28"/>
    </row>
    <row r="14" spans="1:21" ht="15" customHeight="1" thickBot="1">
      <c r="A14" s="4" t="s">
        <v>22</v>
      </c>
      <c r="B14" s="4" t="s">
        <v>5</v>
      </c>
      <c r="C14" s="4" t="s">
        <v>15</v>
      </c>
      <c r="D14" s="20" t="s">
        <v>30</v>
      </c>
      <c r="E14" s="10"/>
      <c r="F14" s="4" t="s">
        <v>31</v>
      </c>
      <c r="G14" s="4" t="s">
        <v>15</v>
      </c>
      <c r="H14" s="20" t="s">
        <v>30</v>
      </c>
      <c r="N14" s="28"/>
      <c r="O14" s="105">
        <v>9</v>
      </c>
      <c r="P14" s="106" t="s">
        <v>159</v>
      </c>
      <c r="Q14" s="111"/>
      <c r="R14" s="111"/>
      <c r="S14" s="71"/>
      <c r="T14" s="71"/>
      <c r="U14" s="28"/>
    </row>
    <row r="15" spans="1:21" ht="15" customHeight="1">
      <c r="A15" s="82" t="s">
        <v>17</v>
      </c>
      <c r="B15" s="21" t="str">
        <f>P6</f>
        <v>MANUEL ROBLES </v>
      </c>
      <c r="C15" s="56"/>
      <c r="D15" s="5">
        <v>1</v>
      </c>
      <c r="E15" s="10"/>
      <c r="F15" s="9" t="str">
        <f>P9</f>
        <v>MARIANO MAUGERE </v>
      </c>
      <c r="G15" s="12"/>
      <c r="H15" s="5">
        <v>4</v>
      </c>
      <c r="K15" s="4"/>
      <c r="L15" s="4"/>
      <c r="N15" s="28"/>
      <c r="O15" s="105">
        <v>10</v>
      </c>
      <c r="P15" s="106" t="s">
        <v>91</v>
      </c>
      <c r="Q15" s="111"/>
      <c r="R15" s="110"/>
      <c r="S15" s="71"/>
      <c r="T15" s="71"/>
      <c r="U15" s="28"/>
    </row>
    <row r="16" spans="1:21" ht="15" customHeight="1">
      <c r="A16" s="88" t="s">
        <v>41</v>
      </c>
      <c r="B16" s="22" t="str">
        <f>P13</f>
        <v>SIMJA ROMAN </v>
      </c>
      <c r="C16" s="54"/>
      <c r="D16" s="7">
        <v>8</v>
      </c>
      <c r="E16" s="10"/>
      <c r="F16" s="6" t="str">
        <f>P10</f>
        <v>GABRIEL LJUBICIC </v>
      </c>
      <c r="G16" s="14"/>
      <c r="H16" s="7">
        <v>5</v>
      </c>
      <c r="K16" s="59"/>
      <c r="L16" s="28"/>
      <c r="N16" s="28"/>
      <c r="O16" s="105">
        <v>11</v>
      </c>
      <c r="P16" s="106" t="s">
        <v>160</v>
      </c>
      <c r="Q16" s="111"/>
      <c r="R16" s="111"/>
      <c r="S16" s="71"/>
      <c r="T16" s="71"/>
      <c r="U16" s="28"/>
    </row>
    <row r="17" spans="1:21" ht="15" customHeight="1">
      <c r="A17" s="83" t="s">
        <v>38</v>
      </c>
      <c r="B17" s="22" t="str">
        <f>P14</f>
        <v>JOAQUÍN LIZÁRRAGA </v>
      </c>
      <c r="C17" s="54"/>
      <c r="D17" s="7">
        <v>9</v>
      </c>
      <c r="E17" s="10"/>
      <c r="F17" s="6" t="str">
        <f>P15</f>
        <v>MATÍAS FLORES</v>
      </c>
      <c r="G17" s="14"/>
      <c r="H17" s="7">
        <v>10</v>
      </c>
      <c r="K17" s="59"/>
      <c r="L17" s="28"/>
      <c r="N17" s="28"/>
      <c r="O17" s="105">
        <v>12</v>
      </c>
      <c r="P17" s="106" t="s">
        <v>161</v>
      </c>
      <c r="Q17" s="111"/>
      <c r="R17" s="111"/>
      <c r="S17" s="71"/>
      <c r="T17" s="71"/>
      <c r="U17" s="28"/>
    </row>
    <row r="18" spans="1:21" ht="15" customHeight="1">
      <c r="A18" s="87" t="s">
        <v>37</v>
      </c>
      <c r="B18" s="22" t="str">
        <f>P21</f>
        <v>DIO VINCI</v>
      </c>
      <c r="C18" s="54"/>
      <c r="D18" s="7">
        <v>16</v>
      </c>
      <c r="E18" s="10"/>
      <c r="F18" s="6" t="str">
        <f>P20</f>
        <v>MARCELO HUAMAN</v>
      </c>
      <c r="G18" s="14"/>
      <c r="H18" s="7">
        <v>15</v>
      </c>
      <c r="K18" s="59"/>
      <c r="L18" s="28"/>
      <c r="N18" s="28"/>
      <c r="O18" s="105">
        <v>13</v>
      </c>
      <c r="P18" s="108" t="s">
        <v>181</v>
      </c>
      <c r="Q18" s="111"/>
      <c r="R18" s="110"/>
      <c r="S18" s="71"/>
      <c r="T18" s="71"/>
      <c r="U18" s="28"/>
    </row>
    <row r="19" spans="1:21" ht="15" customHeight="1" thickBot="1">
      <c r="A19" s="117" t="s">
        <v>147</v>
      </c>
      <c r="B19" s="67" t="str">
        <f>P25</f>
        <v>JOSE BAITIDAMO</v>
      </c>
      <c r="C19" s="58"/>
      <c r="D19" s="8">
        <v>20</v>
      </c>
      <c r="E19" s="10"/>
      <c r="F19" s="118" t="str">
        <f>P22</f>
        <v>SANTIAGO TEJERINA</v>
      </c>
      <c r="G19" s="58"/>
      <c r="H19" s="8">
        <v>17</v>
      </c>
      <c r="N19" s="28"/>
      <c r="O19" s="105">
        <v>14</v>
      </c>
      <c r="P19" s="108" t="s">
        <v>108</v>
      </c>
      <c r="Q19" s="111"/>
      <c r="R19" s="110"/>
      <c r="S19" s="71"/>
      <c r="T19" s="71"/>
      <c r="U19" s="28"/>
    </row>
    <row r="20" spans="1:21" ht="15" customHeight="1">
      <c r="A20" s="110"/>
      <c r="B20" s="62"/>
      <c r="C20" s="53"/>
      <c r="D20" s="17"/>
      <c r="E20" s="17"/>
      <c r="F20" s="17"/>
      <c r="G20" s="30"/>
      <c r="H20" s="17"/>
      <c r="N20" s="28"/>
      <c r="O20" s="105">
        <v>15</v>
      </c>
      <c r="P20" s="108" t="s">
        <v>104</v>
      </c>
      <c r="Q20" s="111"/>
      <c r="R20" s="111"/>
      <c r="S20" s="71"/>
      <c r="T20" s="71"/>
      <c r="U20" s="28"/>
    </row>
    <row r="21" spans="1:21" ht="15" customHeight="1">
      <c r="A21" s="4"/>
      <c r="B21" s="4"/>
      <c r="C21" s="4"/>
      <c r="D21" s="4"/>
      <c r="E21" s="17"/>
      <c r="F21" s="4"/>
      <c r="G21" s="4"/>
      <c r="H21" s="4"/>
      <c r="N21" s="28"/>
      <c r="O21" s="105">
        <v>16</v>
      </c>
      <c r="P21" s="108" t="s">
        <v>105</v>
      </c>
      <c r="Q21" s="111"/>
      <c r="R21" s="110"/>
      <c r="S21" s="71"/>
      <c r="T21" s="71"/>
      <c r="U21" s="28"/>
    </row>
    <row r="22" spans="2:21" ht="15" customHeight="1">
      <c r="B22" s="25" t="s">
        <v>35</v>
      </c>
      <c r="D22" s="29"/>
      <c r="E22" s="29"/>
      <c r="F22" s="29"/>
      <c r="G22" s="29"/>
      <c r="H22" s="29"/>
      <c r="N22" s="28"/>
      <c r="O22" s="105">
        <v>17</v>
      </c>
      <c r="P22" s="108" t="s">
        <v>87</v>
      </c>
      <c r="Q22" s="111"/>
      <c r="R22" s="111"/>
      <c r="S22" s="71"/>
      <c r="T22" s="71"/>
      <c r="U22" s="28"/>
    </row>
    <row r="23" spans="1:21" ht="15" customHeight="1" thickBot="1">
      <c r="A23" s="4" t="s">
        <v>22</v>
      </c>
      <c r="B23" s="4" t="s">
        <v>32</v>
      </c>
      <c r="C23" s="4" t="s">
        <v>15</v>
      </c>
      <c r="D23" s="20" t="s">
        <v>30</v>
      </c>
      <c r="E23" s="10"/>
      <c r="F23" s="4" t="s">
        <v>33</v>
      </c>
      <c r="G23" s="4" t="s">
        <v>15</v>
      </c>
      <c r="H23" s="20" t="s">
        <v>30</v>
      </c>
      <c r="K23" s="85" t="s">
        <v>47</v>
      </c>
      <c r="L23" s="85"/>
      <c r="N23" s="28"/>
      <c r="O23" s="105">
        <v>18</v>
      </c>
      <c r="P23" s="108" t="s">
        <v>106</v>
      </c>
      <c r="Q23" s="111"/>
      <c r="R23" s="111"/>
      <c r="S23" s="71"/>
      <c r="T23" s="71"/>
      <c r="U23" s="28"/>
    </row>
    <row r="24" spans="1:21" ht="15" customHeight="1">
      <c r="A24" s="82" t="s">
        <v>17</v>
      </c>
      <c r="B24" s="73">
        <v>1.1</v>
      </c>
      <c r="C24" s="11"/>
      <c r="D24" s="5"/>
      <c r="E24" s="10"/>
      <c r="F24" s="78">
        <v>2.1</v>
      </c>
      <c r="G24" s="12"/>
      <c r="H24" s="5"/>
      <c r="K24" s="86" t="s">
        <v>49</v>
      </c>
      <c r="L24" s="84">
        <v>610</v>
      </c>
      <c r="M24"/>
      <c r="N24" s="28"/>
      <c r="O24" s="105">
        <v>19</v>
      </c>
      <c r="P24" s="112" t="s">
        <v>192</v>
      </c>
      <c r="Q24" s="111"/>
      <c r="R24" s="111"/>
      <c r="S24" s="71"/>
      <c r="T24" s="71"/>
      <c r="U24" s="28"/>
    </row>
    <row r="25" spans="1:21" ht="15.75">
      <c r="A25" s="88" t="s">
        <v>41</v>
      </c>
      <c r="B25" s="74">
        <v>2.2</v>
      </c>
      <c r="C25" s="13"/>
      <c r="D25" s="7"/>
      <c r="E25" s="10"/>
      <c r="F25" s="79">
        <v>1.2</v>
      </c>
      <c r="G25" s="14"/>
      <c r="H25" s="7"/>
      <c r="K25" s="86" t="s">
        <v>50</v>
      </c>
      <c r="L25" s="86">
        <v>555</v>
      </c>
      <c r="M25"/>
      <c r="N25" s="28"/>
      <c r="O25" s="105">
        <v>20</v>
      </c>
      <c r="P25" s="108" t="s">
        <v>107</v>
      </c>
      <c r="Q25" s="111"/>
      <c r="R25" s="111"/>
      <c r="S25" s="71"/>
      <c r="T25" s="71"/>
      <c r="U25" s="28"/>
    </row>
    <row r="26" spans="1:21" ht="15.75">
      <c r="A26" s="83" t="s">
        <v>38</v>
      </c>
      <c r="B26" s="74">
        <v>1.3</v>
      </c>
      <c r="C26" s="13"/>
      <c r="D26" s="7"/>
      <c r="E26" s="10"/>
      <c r="F26" s="79">
        <v>2.3</v>
      </c>
      <c r="G26" s="14"/>
      <c r="H26" s="7"/>
      <c r="M26"/>
      <c r="N26" s="28"/>
      <c r="O26" s="105"/>
      <c r="P26" s="108"/>
      <c r="Q26" s="110"/>
      <c r="R26" s="110"/>
      <c r="S26" s="28"/>
      <c r="T26" s="28"/>
      <c r="U26" s="28"/>
    </row>
    <row r="27" spans="1:21" ht="13.5" thickBot="1">
      <c r="A27" s="87" t="s">
        <v>37</v>
      </c>
      <c r="B27" s="77">
        <v>2.4</v>
      </c>
      <c r="C27" s="18"/>
      <c r="D27" s="8"/>
      <c r="E27" s="10"/>
      <c r="F27" s="80">
        <v>1.4</v>
      </c>
      <c r="G27" s="81"/>
      <c r="H27" s="8"/>
      <c r="M27"/>
      <c r="N27" s="28"/>
      <c r="O27" s="105"/>
      <c r="P27" s="106"/>
      <c r="Q27" s="110"/>
      <c r="R27" s="110"/>
      <c r="S27" s="28"/>
      <c r="T27" s="28"/>
      <c r="U27" s="28"/>
    </row>
    <row r="28" spans="15:18" ht="12.75">
      <c r="O28" s="105"/>
      <c r="P28" s="110"/>
      <c r="R28" s="107"/>
    </row>
    <row r="29" spans="1:18" ht="15.75">
      <c r="A29" s="28"/>
      <c r="B29" s="31" t="s">
        <v>16</v>
      </c>
      <c r="C29" s="19"/>
      <c r="D29" s="29"/>
      <c r="E29" s="28"/>
      <c r="F29" s="28"/>
      <c r="G29" s="28"/>
      <c r="H29" s="28"/>
      <c r="I29" s="28"/>
      <c r="O29" s="105"/>
      <c r="P29" s="110"/>
      <c r="R29" s="107"/>
    </row>
    <row r="30" spans="1:16" ht="13.5" thickBot="1">
      <c r="A30" s="4" t="s">
        <v>22</v>
      </c>
      <c r="B30" s="4" t="s">
        <v>34</v>
      </c>
      <c r="C30" s="4" t="s">
        <v>15</v>
      </c>
      <c r="D30" s="20" t="s">
        <v>30</v>
      </c>
      <c r="E30" s="28"/>
      <c r="F30" s="4"/>
      <c r="G30" s="4"/>
      <c r="H30" s="4"/>
      <c r="I30" s="28"/>
      <c r="K30" s="85" t="s">
        <v>47</v>
      </c>
      <c r="L30" s="85"/>
      <c r="P30" s="111"/>
    </row>
    <row r="31" spans="1:12" ht="12.75">
      <c r="A31" s="82" t="s">
        <v>17</v>
      </c>
      <c r="B31" s="21">
        <v>1.5</v>
      </c>
      <c r="C31" s="11"/>
      <c r="D31" s="5"/>
      <c r="E31" s="28"/>
      <c r="F31" s="61"/>
      <c r="G31" s="30"/>
      <c r="H31" s="17"/>
      <c r="I31" s="28"/>
      <c r="K31" s="84" t="s">
        <v>42</v>
      </c>
      <c r="L31" s="84">
        <v>1000</v>
      </c>
    </row>
    <row r="32" spans="1:12" ht="12.75">
      <c r="A32" s="88" t="s">
        <v>41</v>
      </c>
      <c r="B32" s="22">
        <v>2.5</v>
      </c>
      <c r="C32" s="13"/>
      <c r="D32" s="7"/>
      <c r="E32" s="28"/>
      <c r="F32" s="61"/>
      <c r="G32" s="30"/>
      <c r="H32" s="17"/>
      <c r="I32" s="28"/>
      <c r="K32" s="84" t="s">
        <v>43</v>
      </c>
      <c r="L32" s="84">
        <v>860</v>
      </c>
    </row>
    <row r="33" spans="1:12" ht="12.75">
      <c r="A33" s="83" t="s">
        <v>38</v>
      </c>
      <c r="B33" s="22">
        <v>1.6</v>
      </c>
      <c r="C33" s="13"/>
      <c r="D33" s="7"/>
      <c r="E33" s="28"/>
      <c r="F33" s="28"/>
      <c r="G33" s="28"/>
      <c r="H33" s="28"/>
      <c r="I33" s="28"/>
      <c r="K33" s="84" t="s">
        <v>44</v>
      </c>
      <c r="L33" s="84">
        <v>730</v>
      </c>
    </row>
    <row r="34" spans="1:12" ht="13.5" thickBot="1">
      <c r="A34" s="87" t="s">
        <v>37</v>
      </c>
      <c r="B34" s="67">
        <v>2.6</v>
      </c>
      <c r="C34" s="18"/>
      <c r="D34" s="8"/>
      <c r="E34" s="28"/>
      <c r="F34" s="28"/>
      <c r="G34" s="28"/>
      <c r="H34" s="28"/>
      <c r="I34" s="28"/>
      <c r="K34" s="84" t="s">
        <v>45</v>
      </c>
      <c r="L34" s="84">
        <v>670</v>
      </c>
    </row>
    <row r="35" spans="1:9" ht="12.75">
      <c r="A35" s="28"/>
      <c r="B35" s="28"/>
      <c r="C35" s="28"/>
      <c r="D35" s="28"/>
      <c r="E35" s="59"/>
      <c r="F35" s="59"/>
      <c r="G35" s="59"/>
      <c r="H35" s="59"/>
      <c r="I35" s="28"/>
    </row>
    <row r="36" spans="1:9" ht="12.75">
      <c r="A36" s="4"/>
      <c r="B36" s="4"/>
      <c r="C36" s="4"/>
      <c r="D36" s="4"/>
      <c r="E36" s="59"/>
      <c r="F36" s="59"/>
      <c r="G36" s="59"/>
      <c r="H36" s="59"/>
      <c r="I36" s="28"/>
    </row>
    <row r="37" spans="1:9" ht="12.75">
      <c r="A37" s="28"/>
      <c r="B37" s="19"/>
      <c r="C37" s="53"/>
      <c r="D37" s="17"/>
      <c r="E37" s="17"/>
      <c r="F37" s="59"/>
      <c r="G37" s="59"/>
      <c r="H37" s="59"/>
      <c r="I37" s="28"/>
    </row>
    <row r="38" spans="1:9" ht="12.75">
      <c r="A38" s="28"/>
      <c r="B38" s="60"/>
      <c r="C38" s="53"/>
      <c r="D38" s="17"/>
      <c r="E38" s="17"/>
      <c r="F38" s="59"/>
      <c r="G38" s="59"/>
      <c r="H38" s="59"/>
      <c r="I38" s="28"/>
    </row>
    <row r="39" spans="1:9" ht="12.75">
      <c r="A39" s="28"/>
      <c r="B39" s="28"/>
      <c r="C39" s="28"/>
      <c r="D39" s="28"/>
      <c r="E39" s="28"/>
      <c r="F39" s="28"/>
      <c r="G39" s="28"/>
      <c r="H39" s="28"/>
      <c r="I39" s="28"/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7.421875" style="2" customWidth="1"/>
    <col min="2" max="2" width="27.421875" style="2" customWidth="1"/>
    <col min="3" max="3" width="4.8515625" style="2" customWidth="1"/>
    <col min="4" max="4" width="5.00390625" style="2" customWidth="1"/>
    <col min="5" max="5" width="1.8515625" style="2" customWidth="1"/>
    <col min="6" max="6" width="4.7109375" style="2" customWidth="1"/>
    <col min="7" max="7" width="9.140625" style="2" customWidth="1"/>
    <col min="8" max="8" width="3.8515625" style="2" customWidth="1"/>
    <col min="9" max="9" width="8.7109375" style="2" customWidth="1"/>
    <col min="10" max="10" width="20.8515625" style="2" customWidth="1"/>
    <col min="11" max="12" width="9.140625" style="2" customWidth="1"/>
    <col min="13" max="13" width="6.57421875" style="2" customWidth="1"/>
    <col min="14" max="15" width="9.140625" style="2" customWidth="1"/>
    <col min="16" max="16384" width="9.140625" style="2" customWidth="1"/>
  </cols>
  <sheetData>
    <row r="1" spans="1:5" ht="18">
      <c r="A1" s="48" t="s">
        <v>84</v>
      </c>
      <c r="B1" s="47"/>
      <c r="C1" s="47"/>
      <c r="D1" s="47"/>
      <c r="E1" s="47"/>
    </row>
    <row r="2" ht="15" customHeight="1">
      <c r="B2" s="23"/>
    </row>
    <row r="3" ht="15.75">
      <c r="A3" s="24" t="s">
        <v>85</v>
      </c>
    </row>
    <row r="4" spans="1:2" ht="15.75">
      <c r="A4" s="25"/>
      <c r="B4" s="26"/>
    </row>
    <row r="5" spans="1:2" ht="15.75">
      <c r="A5" s="25"/>
      <c r="B5" s="25" t="s">
        <v>3</v>
      </c>
    </row>
    <row r="6" spans="1:15" ht="16.5" thickBot="1">
      <c r="A6" s="4" t="s">
        <v>22</v>
      </c>
      <c r="B6" s="4" t="s">
        <v>20</v>
      </c>
      <c r="C6" s="4" t="s">
        <v>15</v>
      </c>
      <c r="D6" s="20" t="s">
        <v>30</v>
      </c>
      <c r="E6" s="27"/>
      <c r="H6" s="120" t="s">
        <v>47</v>
      </c>
      <c r="I6" s="120"/>
      <c r="K6"/>
      <c r="L6"/>
      <c r="M6" s="105">
        <v>1</v>
      </c>
      <c r="N6" s="108" t="s">
        <v>132</v>
      </c>
      <c r="O6" s="107"/>
    </row>
    <row r="7" spans="1:15" ht="15" customHeight="1">
      <c r="A7" s="82" t="s">
        <v>17</v>
      </c>
      <c r="B7" s="22" t="str">
        <f>N6</f>
        <v>JULIETA QUINTANA</v>
      </c>
      <c r="C7" s="54"/>
      <c r="D7" s="96">
        <v>1</v>
      </c>
      <c r="E7" s="10"/>
      <c r="H7" s="84" t="s">
        <v>42</v>
      </c>
      <c r="I7" s="84">
        <v>1000</v>
      </c>
      <c r="K7"/>
      <c r="L7"/>
      <c r="M7" s="105">
        <v>2</v>
      </c>
      <c r="N7" s="108" t="s">
        <v>183</v>
      </c>
      <c r="O7" s="107"/>
    </row>
    <row r="8" spans="1:15" ht="15" customHeight="1">
      <c r="A8" s="88" t="s">
        <v>41</v>
      </c>
      <c r="B8" s="22" t="str">
        <f>N7</f>
        <v>JOSEFINA ROBLES</v>
      </c>
      <c r="C8" s="54"/>
      <c r="D8" s="96">
        <v>2</v>
      </c>
      <c r="E8" s="10"/>
      <c r="H8" s="84" t="s">
        <v>43</v>
      </c>
      <c r="I8" s="84">
        <v>860</v>
      </c>
      <c r="K8"/>
      <c r="L8"/>
      <c r="M8" s="105">
        <v>3</v>
      </c>
      <c r="N8" s="108" t="s">
        <v>190</v>
      </c>
      <c r="O8" s="107"/>
    </row>
    <row r="9" spans="1:15" ht="15" customHeight="1">
      <c r="A9" s="83" t="s">
        <v>38</v>
      </c>
      <c r="B9" s="22" t="str">
        <f>N8</f>
        <v>AITHANA PESTANA</v>
      </c>
      <c r="C9" s="55"/>
      <c r="D9" s="96">
        <v>3</v>
      </c>
      <c r="E9" s="10"/>
      <c r="H9" s="84" t="s">
        <v>44</v>
      </c>
      <c r="I9" s="84">
        <v>730</v>
      </c>
      <c r="K9"/>
      <c r="L9"/>
      <c r="M9" s="105">
        <v>4</v>
      </c>
      <c r="N9" s="108"/>
      <c r="O9" s="107"/>
    </row>
    <row r="10" spans="1:15" ht="15" customHeight="1">
      <c r="A10" s="87" t="s">
        <v>37</v>
      </c>
      <c r="B10" s="22">
        <f>N9</f>
        <v>0</v>
      </c>
      <c r="C10" s="55"/>
      <c r="D10" s="96">
        <v>4</v>
      </c>
      <c r="E10" s="10"/>
      <c r="H10" s="84" t="s">
        <v>45</v>
      </c>
      <c r="I10" s="84">
        <v>670</v>
      </c>
      <c r="M10" s="105">
        <v>5</v>
      </c>
      <c r="N10" s="110"/>
      <c r="O10" s="10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2" ht="15" customHeight="1"/>
    <row r="23" ht="15" customHeight="1"/>
    <row r="24" ht="15" customHeight="1"/>
    <row r="25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6" ht="15" customHeight="1"/>
    <row r="37" ht="15" customHeight="1"/>
    <row r="38" ht="15" customHeight="1"/>
    <row r="39" ht="15" customHeight="1"/>
    <row r="42" ht="15" customHeight="1"/>
    <row r="43" ht="15" customHeight="1"/>
    <row r="44" ht="15" customHeight="1"/>
    <row r="45" ht="15" customHeight="1"/>
    <row r="46" ht="15" customHeight="1"/>
    <row r="47" ht="13.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1" ht="12.75" customHeight="1"/>
    <row r="62" ht="15" customHeight="1"/>
    <row r="63" ht="15" customHeight="1"/>
    <row r="64" ht="15" customHeight="1"/>
    <row r="65" ht="15" customHeight="1"/>
    <row r="67" ht="15" customHeight="1"/>
    <row r="68" ht="15" customHeight="1"/>
    <row r="69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8" customHeight="1"/>
    <row r="86" ht="18" customHeight="1"/>
  </sheetData>
  <sheetProtection/>
  <mergeCells count="1">
    <mergeCell ref="H6:I6"/>
  </mergeCells>
  <printOptions/>
  <pageMargins left="0.7874015748031497" right="0.5118110236220472" top="0.7874015748031497" bottom="1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7" sqref="A7:A11"/>
    </sheetView>
  </sheetViews>
  <sheetFormatPr defaultColWidth="9.140625" defaultRowHeight="12.75"/>
  <cols>
    <col min="1" max="1" width="7.421875" style="2" customWidth="1"/>
    <col min="2" max="2" width="27.421875" style="2" customWidth="1"/>
    <col min="3" max="3" width="4.8515625" style="2" customWidth="1"/>
    <col min="4" max="4" width="5.00390625" style="2" customWidth="1"/>
    <col min="5" max="5" width="1.8515625" style="2" customWidth="1"/>
    <col min="6" max="6" width="4.7109375" style="2" customWidth="1"/>
    <col min="7" max="7" width="9.140625" style="2" customWidth="1"/>
    <col min="8" max="8" width="3.8515625" style="2" customWidth="1"/>
    <col min="9" max="9" width="8.7109375" style="2" customWidth="1"/>
    <col min="10" max="10" width="20.8515625" style="2" customWidth="1"/>
    <col min="11" max="12" width="9.140625" style="2" customWidth="1"/>
    <col min="13" max="13" width="6.57421875" style="2" customWidth="1"/>
    <col min="14" max="15" width="9.140625" style="2" customWidth="1"/>
    <col min="16" max="16384" width="9.140625" style="2" customWidth="1"/>
  </cols>
  <sheetData>
    <row r="1" spans="1:5" ht="18">
      <c r="A1" s="48" t="s">
        <v>84</v>
      </c>
      <c r="B1" s="47"/>
      <c r="C1" s="47"/>
      <c r="D1" s="47"/>
      <c r="E1" s="47"/>
    </row>
    <row r="2" ht="15" customHeight="1">
      <c r="B2" s="23"/>
    </row>
    <row r="3" ht="15.75">
      <c r="A3" s="24" t="s">
        <v>25</v>
      </c>
    </row>
    <row r="4" spans="1:2" ht="15.75">
      <c r="A4" s="25"/>
      <c r="B4" s="26"/>
    </row>
    <row r="5" spans="1:2" ht="15.75">
      <c r="A5" s="25"/>
      <c r="B5" s="25" t="s">
        <v>26</v>
      </c>
    </row>
    <row r="6" spans="1:14" ht="16.5" thickBot="1">
      <c r="A6" s="4" t="s">
        <v>22</v>
      </c>
      <c r="B6" s="4" t="s">
        <v>20</v>
      </c>
      <c r="C6" s="4" t="s">
        <v>15</v>
      </c>
      <c r="D6" s="20" t="s">
        <v>30</v>
      </c>
      <c r="E6" s="27"/>
      <c r="H6" s="120" t="s">
        <v>47</v>
      </c>
      <c r="I6" s="120"/>
      <c r="K6"/>
      <c r="L6"/>
      <c r="M6" s="105">
        <v>1</v>
      </c>
      <c r="N6" s="108" t="s">
        <v>133</v>
      </c>
    </row>
    <row r="7" spans="1:14" ht="15" customHeight="1">
      <c r="A7" s="82" t="s">
        <v>17</v>
      </c>
      <c r="B7" s="21" t="str">
        <f>N6</f>
        <v>MAIA OCHOA</v>
      </c>
      <c r="C7" s="11"/>
      <c r="D7" s="5">
        <v>1</v>
      </c>
      <c r="E7" s="10"/>
      <c r="H7" s="84" t="s">
        <v>42</v>
      </c>
      <c r="I7" s="84">
        <v>1000</v>
      </c>
      <c r="K7"/>
      <c r="L7"/>
      <c r="M7" s="105">
        <v>2</v>
      </c>
      <c r="N7" s="108" t="s">
        <v>134</v>
      </c>
    </row>
    <row r="8" spans="1:14" ht="15" customHeight="1">
      <c r="A8" s="88" t="s">
        <v>41</v>
      </c>
      <c r="B8" s="22" t="str">
        <f>N7</f>
        <v>EMMA GARCIA</v>
      </c>
      <c r="C8" s="13"/>
      <c r="D8" s="7">
        <v>2</v>
      </c>
      <c r="E8" s="10"/>
      <c r="H8" s="84" t="s">
        <v>43</v>
      </c>
      <c r="I8" s="84">
        <v>860</v>
      </c>
      <c r="K8"/>
      <c r="L8"/>
      <c r="M8" s="105">
        <v>3</v>
      </c>
      <c r="N8" s="108" t="s">
        <v>135</v>
      </c>
    </row>
    <row r="9" spans="1:14" ht="15" customHeight="1">
      <c r="A9" s="83" t="s">
        <v>38</v>
      </c>
      <c r="B9" s="22" t="str">
        <f>N8</f>
        <v>MALU CERQUEIRA</v>
      </c>
      <c r="C9" s="15"/>
      <c r="D9" s="7">
        <v>3</v>
      </c>
      <c r="E9" s="10"/>
      <c r="H9" s="84" t="s">
        <v>44</v>
      </c>
      <c r="I9" s="84">
        <v>730</v>
      </c>
      <c r="K9"/>
      <c r="L9"/>
      <c r="M9" s="105">
        <v>4</v>
      </c>
      <c r="N9" s="108" t="s">
        <v>136</v>
      </c>
    </row>
    <row r="10" spans="1:14" ht="15" customHeight="1">
      <c r="A10" s="87" t="s">
        <v>37</v>
      </c>
      <c r="B10" s="22" t="str">
        <f>N9</f>
        <v>FABIA SAYAN</v>
      </c>
      <c r="C10" s="51"/>
      <c r="D10" s="52">
        <v>4</v>
      </c>
      <c r="E10" s="10"/>
      <c r="H10" s="84" t="s">
        <v>45</v>
      </c>
      <c r="I10" s="84">
        <v>670</v>
      </c>
      <c r="M10" s="105">
        <v>5</v>
      </c>
      <c r="N10" s="108" t="s">
        <v>137</v>
      </c>
    </row>
    <row r="11" spans="1:14" ht="13.5" thickBot="1">
      <c r="A11" s="115" t="s">
        <v>147</v>
      </c>
      <c r="B11" s="1" t="str">
        <f>N10</f>
        <v>ANTONELLA CABALLERO</v>
      </c>
      <c r="C11" s="16"/>
      <c r="D11" s="8">
        <v>5</v>
      </c>
      <c r="E11" s="10"/>
      <c r="H11" s="84" t="s">
        <v>46</v>
      </c>
      <c r="I11" s="84">
        <v>610</v>
      </c>
      <c r="M11" s="105">
        <v>6</v>
      </c>
      <c r="N11" s="107" t="s">
        <v>125</v>
      </c>
    </row>
    <row r="12" spans="13:14" ht="15" customHeight="1">
      <c r="M12" s="107"/>
      <c r="N12" s="107" t="s">
        <v>125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3" ht="15" customHeight="1"/>
    <row r="24" ht="15" customHeight="1"/>
    <row r="25" ht="15" customHeight="1"/>
    <row r="26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7" ht="15" customHeight="1"/>
    <row r="38" ht="15" customHeight="1"/>
    <row r="39" ht="15" customHeight="1"/>
    <row r="40" ht="15" customHeight="1"/>
    <row r="43" ht="15" customHeight="1"/>
    <row r="44" ht="15" customHeight="1"/>
    <row r="45" ht="15" customHeight="1"/>
    <row r="46" ht="15" customHeight="1"/>
    <row r="47" ht="15" customHeight="1"/>
    <row r="48" ht="13.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2" ht="12.75" customHeight="1"/>
    <row r="63" ht="15" customHeight="1"/>
    <row r="64" ht="15" customHeight="1"/>
    <row r="65" ht="15" customHeight="1"/>
    <row r="66" ht="15" customHeight="1"/>
    <row r="68" ht="15" customHeight="1"/>
    <row r="69" ht="15" customHeight="1"/>
    <row r="70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8" customHeight="1"/>
    <row r="87" ht="18" customHeight="1"/>
  </sheetData>
  <sheetProtection/>
  <mergeCells count="1">
    <mergeCell ref="H6:I6"/>
  </mergeCells>
  <printOptions/>
  <pageMargins left="0.7874015748031497" right="0.5118110236220472" top="0.7874015748031497" bottom="1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7.421875" style="2" customWidth="1"/>
    <col min="2" max="2" width="34.140625" style="2" customWidth="1"/>
    <col min="3" max="3" width="4.8515625" style="2" customWidth="1"/>
    <col min="4" max="4" width="5.00390625" style="2" customWidth="1"/>
    <col min="5" max="5" width="4.140625" style="2" customWidth="1"/>
    <col min="6" max="6" width="36.421875" style="2" customWidth="1"/>
    <col min="7" max="7" width="5.8515625" style="2" customWidth="1"/>
    <col min="8" max="8" width="6.8515625" style="2" customWidth="1"/>
    <col min="9" max="9" width="9.140625" style="2" customWidth="1"/>
    <col min="10" max="10" width="12.7109375" style="2" customWidth="1"/>
    <col min="11" max="11" width="6.7109375" style="2" customWidth="1"/>
    <col min="12" max="12" width="2.7109375" style="2" customWidth="1"/>
    <col min="13" max="13" width="4.57421875" style="2" customWidth="1"/>
    <col min="14" max="14" width="6.00390625" style="2" customWidth="1"/>
    <col min="15" max="15" width="9.140625" style="2" customWidth="1"/>
    <col min="16" max="16" width="9.140625" style="107" customWidth="1"/>
    <col min="17" max="17" width="9.140625" style="29" customWidth="1"/>
    <col min="18" max="16384" width="9.140625" style="2" customWidth="1"/>
  </cols>
  <sheetData>
    <row r="1" spans="1:5" ht="18">
      <c r="A1" s="48" t="s">
        <v>84</v>
      </c>
      <c r="B1" s="47"/>
      <c r="C1" s="47"/>
      <c r="D1" s="47"/>
      <c r="E1" s="47"/>
    </row>
    <row r="2" ht="22.5">
      <c r="B2" s="23"/>
    </row>
    <row r="3" ht="15.75">
      <c r="A3" s="24" t="s">
        <v>0</v>
      </c>
    </row>
    <row r="4" spans="1:2" ht="15.75">
      <c r="A4" s="25"/>
      <c r="B4" s="26"/>
    </row>
    <row r="5" spans="1:11" ht="15.75">
      <c r="A5" s="25"/>
      <c r="B5" s="25" t="s">
        <v>3</v>
      </c>
      <c r="I5" s="28"/>
      <c r="J5" s="28"/>
      <c r="K5" s="28"/>
    </row>
    <row r="6" spans="1:12" ht="13.5" thickBot="1">
      <c r="A6" s="4" t="s">
        <v>22</v>
      </c>
      <c r="B6" s="4" t="s">
        <v>20</v>
      </c>
      <c r="C6" s="4" t="s">
        <v>15</v>
      </c>
      <c r="D6" s="20" t="s">
        <v>30</v>
      </c>
      <c r="E6" s="27"/>
      <c r="F6" s="27"/>
      <c r="G6" s="120" t="s">
        <v>47</v>
      </c>
      <c r="H6" s="120"/>
      <c r="I6" s="4"/>
      <c r="J6" s="90"/>
      <c r="K6" s="90"/>
      <c r="L6" s="28"/>
    </row>
    <row r="7" spans="1:17" ht="15" customHeight="1">
      <c r="A7" s="82" t="s">
        <v>17</v>
      </c>
      <c r="B7" s="21" t="str">
        <f aca="true" t="shared" si="0" ref="B7:B12">P7</f>
        <v>BRIANA BARTHELMESS</v>
      </c>
      <c r="C7" s="56"/>
      <c r="D7" s="5">
        <v>1</v>
      </c>
      <c r="E7" s="10"/>
      <c r="F7" s="10"/>
      <c r="G7" s="84" t="s">
        <v>42</v>
      </c>
      <c r="H7" s="84">
        <v>1000</v>
      </c>
      <c r="I7" s="30"/>
      <c r="J7" s="59"/>
      <c r="K7" s="28"/>
      <c r="O7" s="105">
        <v>1</v>
      </c>
      <c r="P7" s="106" t="s">
        <v>188</v>
      </c>
      <c r="Q7" s="29" t="s">
        <v>187</v>
      </c>
    </row>
    <row r="8" spans="1:16" ht="15" customHeight="1">
      <c r="A8" s="88" t="s">
        <v>41</v>
      </c>
      <c r="B8" s="22" t="str">
        <f t="shared" si="0"/>
        <v>AISSA CHUMAN </v>
      </c>
      <c r="C8" s="54"/>
      <c r="D8" s="7">
        <v>2</v>
      </c>
      <c r="E8" s="10"/>
      <c r="F8" s="10"/>
      <c r="G8" s="84" t="s">
        <v>43</v>
      </c>
      <c r="H8" s="84">
        <v>860</v>
      </c>
      <c r="I8" s="30"/>
      <c r="J8" s="59"/>
      <c r="K8" s="28"/>
      <c r="O8" s="105">
        <v>2</v>
      </c>
      <c r="P8" s="106" t="s">
        <v>171</v>
      </c>
    </row>
    <row r="9" spans="1:16" ht="15" customHeight="1">
      <c r="A9" s="83" t="s">
        <v>38</v>
      </c>
      <c r="B9" s="22" t="str">
        <f t="shared" si="0"/>
        <v>FERNANDA CANCINO</v>
      </c>
      <c r="C9" s="55"/>
      <c r="D9" s="7">
        <v>3</v>
      </c>
      <c r="E9" s="10"/>
      <c r="F9" s="10"/>
      <c r="G9" s="84" t="s">
        <v>44</v>
      </c>
      <c r="H9" s="84">
        <v>730</v>
      </c>
      <c r="I9" s="30"/>
      <c r="J9" s="59"/>
      <c r="K9" s="28"/>
      <c r="O9" s="105">
        <v>3</v>
      </c>
      <c r="P9" s="108" t="s">
        <v>138</v>
      </c>
    </row>
    <row r="10" spans="1:16" ht="15" customHeight="1">
      <c r="A10" s="87" t="s">
        <v>37</v>
      </c>
      <c r="B10" s="22" t="str">
        <f t="shared" si="0"/>
        <v>SOFIA HERNANDEZ</v>
      </c>
      <c r="C10" s="55"/>
      <c r="D10" s="7">
        <v>4</v>
      </c>
      <c r="E10" s="10"/>
      <c r="F10" s="10"/>
      <c r="G10" s="84" t="s">
        <v>45</v>
      </c>
      <c r="H10" s="84">
        <v>670</v>
      </c>
      <c r="I10" s="30"/>
      <c r="J10" s="28"/>
      <c r="K10" s="28"/>
      <c r="O10" s="105">
        <v>4</v>
      </c>
      <c r="P10" s="108" t="s">
        <v>139</v>
      </c>
    </row>
    <row r="11" spans="1:16" ht="15" customHeight="1">
      <c r="A11" s="115" t="s">
        <v>147</v>
      </c>
      <c r="B11" s="22" t="str">
        <f t="shared" si="0"/>
        <v>ANTONELLA CABALLERO</v>
      </c>
      <c r="C11" s="55"/>
      <c r="D11" s="7">
        <v>5</v>
      </c>
      <c r="E11" s="10"/>
      <c r="F11" s="10"/>
      <c r="G11" s="84" t="s">
        <v>46</v>
      </c>
      <c r="H11" s="84">
        <v>610</v>
      </c>
      <c r="I11" s="53"/>
      <c r="J11" s="28"/>
      <c r="K11" s="28"/>
      <c r="O11" s="105">
        <v>5</v>
      </c>
      <c r="P11" s="108" t="s">
        <v>137</v>
      </c>
    </row>
    <row r="12" spans="1:16" ht="15" customHeight="1" thickBot="1">
      <c r="A12" s="114" t="s">
        <v>148</v>
      </c>
      <c r="B12" s="67" t="str">
        <f t="shared" si="0"/>
        <v>LIA SUAZO</v>
      </c>
      <c r="C12" s="57"/>
      <c r="D12" s="8">
        <v>6</v>
      </c>
      <c r="E12" s="10"/>
      <c r="F12" s="10"/>
      <c r="G12" s="84" t="s">
        <v>55</v>
      </c>
      <c r="H12" s="84">
        <v>583</v>
      </c>
      <c r="I12" s="4"/>
      <c r="J12" s="4"/>
      <c r="K12" s="28"/>
      <c r="O12" s="105">
        <v>6</v>
      </c>
      <c r="P12" s="108" t="s">
        <v>189</v>
      </c>
    </row>
    <row r="13" spans="15:16" ht="12.75">
      <c r="O13" s="107"/>
      <c r="P13" s="107" t="s">
        <v>125</v>
      </c>
    </row>
    <row r="14" spans="15:16" ht="12.75">
      <c r="O14" s="107"/>
      <c r="P14" s="107" t="s">
        <v>125</v>
      </c>
    </row>
    <row r="15" ht="12.75">
      <c r="O15" s="107"/>
    </row>
  </sheetData>
  <sheetProtection/>
  <mergeCells count="1">
    <mergeCell ref="G6:H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KS Surf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Sierralta</dc:creator>
  <cp:keywords/>
  <dc:description/>
  <cp:lastModifiedBy>Omar Huamanchumo Polo</cp:lastModifiedBy>
  <cp:lastPrinted>2016-02-19T13:28:32Z</cp:lastPrinted>
  <dcterms:created xsi:type="dcterms:W3CDTF">2004-12-09T04:58:31Z</dcterms:created>
  <dcterms:modified xsi:type="dcterms:W3CDTF">2021-09-16T21:20:52Z</dcterms:modified>
  <cp:category/>
  <cp:version/>
  <cp:contentType/>
  <cp:contentStatus/>
</cp:coreProperties>
</file>